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Кровля М10\КП\"/>
    </mc:Choice>
  </mc:AlternateContent>
  <xr:revisionPtr revIDLastSave="0" documentId="13_ncr:1_{A20B9745-168A-460D-85AD-99B8FB85FDEA}" xr6:coauthVersionLast="47" xr6:coauthVersionMax="47" xr10:uidLastSave="{00000000-0000-0000-0000-000000000000}"/>
  <bookViews>
    <workbookView xWindow="-98" yWindow="-98" windowWidth="21795" windowHeight="13096" xr2:uid="{89926AD4-6F31-49BF-BCB7-91D4DAF72AA4}"/>
  </bookViews>
  <sheets>
    <sheet name="ценовая таблица 2 тур " sheetId="1" r:id="rId1"/>
  </sheets>
  <definedNames>
    <definedName name="_xlnm._FilterDatabase" localSheetId="0" hidden="1">'ценовая таблица 2 тур '!$A$1:$E$964</definedName>
    <definedName name="_xlnm.Print_Titles" localSheetId="0">'ценовая таблица 2 тур '!$3:$4</definedName>
    <definedName name="_xlnm.Print_Area" localSheetId="0">'ценовая таблица 2 тур '!$A$1:$L$792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9" i="1" l="1"/>
  <c r="G789" i="1"/>
  <c r="F789" i="1"/>
  <c r="H789" i="1" s="1"/>
  <c r="K788" i="1"/>
  <c r="K787" i="1"/>
  <c r="G787" i="1"/>
  <c r="F787" i="1"/>
  <c r="H787" i="1" s="1"/>
  <c r="K786" i="1"/>
  <c r="G786" i="1"/>
  <c r="F786" i="1"/>
  <c r="H786" i="1" s="1"/>
  <c r="K785" i="1"/>
  <c r="H785" i="1"/>
  <c r="G785" i="1"/>
  <c r="F785" i="1"/>
  <c r="K784" i="1"/>
  <c r="K783" i="1"/>
  <c r="G783" i="1"/>
  <c r="F783" i="1"/>
  <c r="H783" i="1" s="1"/>
  <c r="K782" i="1"/>
  <c r="G782" i="1"/>
  <c r="H782" i="1" s="1"/>
  <c r="F782" i="1"/>
  <c r="K781" i="1"/>
  <c r="G781" i="1"/>
  <c r="F781" i="1"/>
  <c r="H781" i="1" s="1"/>
  <c r="K780" i="1"/>
  <c r="H780" i="1"/>
  <c r="G780" i="1"/>
  <c r="F780" i="1"/>
  <c r="K779" i="1"/>
  <c r="G779" i="1"/>
  <c r="F779" i="1"/>
  <c r="H779" i="1" s="1"/>
  <c r="K778" i="1"/>
  <c r="G778" i="1"/>
  <c r="F778" i="1"/>
  <c r="H778" i="1" s="1"/>
  <c r="K777" i="1"/>
  <c r="K776" i="1"/>
  <c r="G776" i="1"/>
  <c r="F776" i="1"/>
  <c r="H776" i="1" s="1"/>
  <c r="K775" i="1"/>
  <c r="H775" i="1"/>
  <c r="G775" i="1"/>
  <c r="F775" i="1"/>
  <c r="K774" i="1"/>
  <c r="H774" i="1"/>
  <c r="G774" i="1"/>
  <c r="F774" i="1"/>
  <c r="K773" i="1"/>
  <c r="G773" i="1"/>
  <c r="F773" i="1"/>
  <c r="H773" i="1" s="1"/>
  <c r="K772" i="1"/>
  <c r="G772" i="1"/>
  <c r="F772" i="1"/>
  <c r="H772" i="1" s="1"/>
  <c r="K771" i="1"/>
  <c r="G771" i="1"/>
  <c r="F771" i="1"/>
  <c r="H771" i="1" s="1"/>
  <c r="K770" i="1"/>
  <c r="G770" i="1"/>
  <c r="F770" i="1"/>
  <c r="H770" i="1" s="1"/>
  <c r="K769" i="1"/>
  <c r="K768" i="1"/>
  <c r="G768" i="1"/>
  <c r="F768" i="1"/>
  <c r="H768" i="1" s="1"/>
  <c r="K767" i="1"/>
  <c r="G767" i="1"/>
  <c r="F767" i="1"/>
  <c r="H767" i="1" s="1"/>
  <c r="K766" i="1"/>
  <c r="G766" i="1"/>
  <c r="F766" i="1"/>
  <c r="H766" i="1" s="1"/>
  <c r="K765" i="1"/>
  <c r="G765" i="1"/>
  <c r="H765" i="1" s="1"/>
  <c r="F765" i="1"/>
  <c r="K764" i="1"/>
  <c r="G764" i="1"/>
  <c r="F764" i="1"/>
  <c r="H764" i="1" s="1"/>
  <c r="K763" i="1"/>
  <c r="G763" i="1"/>
  <c r="F763" i="1"/>
  <c r="H763" i="1" s="1"/>
  <c r="K762" i="1"/>
  <c r="G762" i="1"/>
  <c r="F762" i="1"/>
  <c r="H762" i="1" s="1"/>
  <c r="K761" i="1"/>
  <c r="K760" i="1"/>
  <c r="G760" i="1"/>
  <c r="H760" i="1" s="1"/>
  <c r="F760" i="1"/>
  <c r="K759" i="1"/>
  <c r="G759" i="1"/>
  <c r="F759" i="1"/>
  <c r="H759" i="1" s="1"/>
  <c r="K758" i="1"/>
  <c r="H758" i="1"/>
  <c r="G758" i="1"/>
  <c r="F758" i="1"/>
  <c r="K757" i="1"/>
  <c r="G757" i="1"/>
  <c r="F757" i="1"/>
  <c r="H757" i="1" s="1"/>
  <c r="K756" i="1"/>
  <c r="G756" i="1"/>
  <c r="F756" i="1"/>
  <c r="H756" i="1" s="1"/>
  <c r="K755" i="1"/>
  <c r="G755" i="1"/>
  <c r="F755" i="1"/>
  <c r="H755" i="1" s="1"/>
  <c r="K754" i="1"/>
  <c r="K753" i="1"/>
  <c r="K752" i="1"/>
  <c r="G752" i="1"/>
  <c r="F752" i="1"/>
  <c r="H752" i="1" s="1"/>
  <c r="K751" i="1"/>
  <c r="G751" i="1"/>
  <c r="F751" i="1"/>
  <c r="H751" i="1" s="1"/>
  <c r="K750" i="1"/>
  <c r="K749" i="1"/>
  <c r="G749" i="1"/>
  <c r="F749" i="1"/>
  <c r="H749" i="1" s="1"/>
  <c r="K748" i="1"/>
  <c r="G748" i="1"/>
  <c r="F748" i="1"/>
  <c r="H748" i="1" s="1"/>
  <c r="K747" i="1"/>
  <c r="G747" i="1"/>
  <c r="F747" i="1"/>
  <c r="H747" i="1" s="1"/>
  <c r="K746" i="1"/>
  <c r="G746" i="1"/>
  <c r="F746" i="1"/>
  <c r="H746" i="1" s="1"/>
  <c r="K745" i="1"/>
  <c r="G745" i="1"/>
  <c r="F745" i="1"/>
  <c r="H745" i="1" s="1"/>
  <c r="K744" i="1"/>
  <c r="G744" i="1"/>
  <c r="H744" i="1" s="1"/>
  <c r="F744" i="1"/>
  <c r="K743" i="1"/>
  <c r="K742" i="1"/>
  <c r="G742" i="1"/>
  <c r="F742" i="1"/>
  <c r="H742" i="1" s="1"/>
  <c r="K741" i="1"/>
  <c r="G741" i="1"/>
  <c r="H741" i="1" s="1"/>
  <c r="F741" i="1"/>
  <c r="K740" i="1"/>
  <c r="G740" i="1"/>
  <c r="F740" i="1"/>
  <c r="H740" i="1" s="1"/>
  <c r="K739" i="1"/>
  <c r="H739" i="1"/>
  <c r="G739" i="1"/>
  <c r="F739" i="1"/>
  <c r="K738" i="1"/>
  <c r="G738" i="1"/>
  <c r="F738" i="1"/>
  <c r="H738" i="1" s="1"/>
  <c r="K737" i="1"/>
  <c r="H737" i="1"/>
  <c r="G737" i="1"/>
  <c r="F737" i="1"/>
  <c r="K736" i="1"/>
  <c r="G736" i="1"/>
  <c r="F736" i="1"/>
  <c r="H736" i="1" s="1"/>
  <c r="K735" i="1"/>
  <c r="G735" i="1"/>
  <c r="H735" i="1" s="1"/>
  <c r="F735" i="1"/>
  <c r="K734" i="1"/>
  <c r="G734" i="1"/>
  <c r="F734" i="1"/>
  <c r="H734" i="1" s="1"/>
  <c r="K733" i="1"/>
  <c r="G733" i="1"/>
  <c r="H733" i="1" s="1"/>
  <c r="F733" i="1"/>
  <c r="K732" i="1"/>
  <c r="G732" i="1"/>
  <c r="F732" i="1"/>
  <c r="H732" i="1" s="1"/>
  <c r="K731" i="1"/>
  <c r="K730" i="1"/>
  <c r="G730" i="1"/>
  <c r="F730" i="1"/>
  <c r="H730" i="1" s="1"/>
  <c r="K729" i="1"/>
  <c r="G729" i="1"/>
  <c r="F729" i="1"/>
  <c r="H729" i="1" s="1"/>
  <c r="K728" i="1"/>
  <c r="H728" i="1"/>
  <c r="G728" i="1"/>
  <c r="F728" i="1"/>
  <c r="K727" i="1"/>
  <c r="G727" i="1"/>
  <c r="F727" i="1"/>
  <c r="H727" i="1" s="1"/>
  <c r="K726" i="1"/>
  <c r="G726" i="1"/>
  <c r="F726" i="1"/>
  <c r="H726" i="1" s="1"/>
  <c r="K725" i="1"/>
  <c r="G725" i="1"/>
  <c r="H725" i="1" s="1"/>
  <c r="F725" i="1"/>
  <c r="K724" i="1"/>
  <c r="G724" i="1"/>
  <c r="F724" i="1"/>
  <c r="H724" i="1" s="1"/>
  <c r="K723" i="1"/>
  <c r="G723" i="1"/>
  <c r="F723" i="1"/>
  <c r="H723" i="1" s="1"/>
  <c r="K722" i="1"/>
  <c r="H722" i="1"/>
  <c r="G722" i="1"/>
  <c r="F722" i="1"/>
  <c r="K721" i="1"/>
  <c r="K720" i="1"/>
  <c r="G720" i="1"/>
  <c r="F720" i="1"/>
  <c r="H720" i="1" s="1"/>
  <c r="K719" i="1"/>
  <c r="G719" i="1"/>
  <c r="F719" i="1"/>
  <c r="H719" i="1" s="1"/>
  <c r="K718" i="1"/>
  <c r="G718" i="1"/>
  <c r="F718" i="1"/>
  <c r="H718" i="1" s="1"/>
  <c r="K717" i="1"/>
  <c r="G717" i="1"/>
  <c r="F717" i="1"/>
  <c r="H717" i="1" s="1"/>
  <c r="K716" i="1"/>
  <c r="G716" i="1"/>
  <c r="F716" i="1"/>
  <c r="H716" i="1" s="1"/>
  <c r="K715" i="1"/>
  <c r="H715" i="1"/>
  <c r="G715" i="1"/>
  <c r="F715" i="1"/>
  <c r="K714" i="1"/>
  <c r="G714" i="1"/>
  <c r="F714" i="1"/>
  <c r="H714" i="1" s="1"/>
  <c r="K713" i="1"/>
  <c r="K712" i="1"/>
  <c r="H712" i="1"/>
  <c r="G712" i="1"/>
  <c r="F712" i="1"/>
  <c r="K711" i="1"/>
  <c r="G711" i="1"/>
  <c r="H711" i="1" s="1"/>
  <c r="F711" i="1"/>
  <c r="K710" i="1"/>
  <c r="G710" i="1"/>
  <c r="F710" i="1"/>
  <c r="H710" i="1" s="1"/>
  <c r="K709" i="1"/>
  <c r="G709" i="1"/>
  <c r="F709" i="1"/>
  <c r="H709" i="1" s="1"/>
  <c r="K708" i="1"/>
  <c r="G708" i="1"/>
  <c r="F708" i="1"/>
  <c r="H708" i="1" s="1"/>
  <c r="K707" i="1"/>
  <c r="G707" i="1"/>
  <c r="F707" i="1"/>
  <c r="H707" i="1" s="1"/>
  <c r="K706" i="1"/>
  <c r="H706" i="1"/>
  <c r="G706" i="1"/>
  <c r="F706" i="1"/>
  <c r="K705" i="1"/>
  <c r="G705" i="1"/>
  <c r="H705" i="1" s="1"/>
  <c r="F705" i="1"/>
  <c r="K704" i="1"/>
  <c r="G704" i="1"/>
  <c r="F704" i="1"/>
  <c r="H704" i="1" s="1"/>
  <c r="K703" i="1"/>
  <c r="G703" i="1"/>
  <c r="F703" i="1"/>
  <c r="H703" i="1" s="1"/>
  <c r="K702" i="1"/>
  <c r="G702" i="1"/>
  <c r="F702" i="1"/>
  <c r="H702" i="1" s="1"/>
  <c r="K701" i="1"/>
  <c r="G701" i="1"/>
  <c r="F701" i="1"/>
  <c r="H701" i="1" s="1"/>
  <c r="K700" i="1"/>
  <c r="H700" i="1"/>
  <c r="G700" i="1"/>
  <c r="F700" i="1"/>
  <c r="K699" i="1"/>
  <c r="G699" i="1"/>
  <c r="H699" i="1" s="1"/>
  <c r="F699" i="1"/>
  <c r="K698" i="1"/>
  <c r="K697" i="1"/>
  <c r="G697" i="1"/>
  <c r="F697" i="1"/>
  <c r="H697" i="1" s="1"/>
  <c r="K696" i="1"/>
  <c r="H696" i="1"/>
  <c r="G696" i="1"/>
  <c r="F696" i="1"/>
  <c r="K695" i="1"/>
  <c r="G695" i="1"/>
  <c r="F695" i="1"/>
  <c r="H695" i="1" s="1"/>
  <c r="K694" i="1"/>
  <c r="K693" i="1"/>
  <c r="H693" i="1"/>
  <c r="G693" i="1"/>
  <c r="F693" i="1"/>
  <c r="K692" i="1"/>
  <c r="K691" i="1"/>
  <c r="K690" i="1"/>
  <c r="K689" i="1"/>
  <c r="H689" i="1"/>
  <c r="G689" i="1"/>
  <c r="F689" i="1"/>
  <c r="K688" i="1"/>
  <c r="G688" i="1"/>
  <c r="F688" i="1"/>
  <c r="H688" i="1" s="1"/>
  <c r="K687" i="1"/>
  <c r="H687" i="1"/>
  <c r="G687" i="1"/>
  <c r="F687" i="1"/>
  <c r="K686" i="1"/>
  <c r="G686" i="1"/>
  <c r="F686" i="1"/>
  <c r="H686" i="1" s="1"/>
  <c r="K685" i="1"/>
  <c r="G685" i="1"/>
  <c r="H685" i="1" s="1"/>
  <c r="F685" i="1"/>
  <c r="K684" i="1"/>
  <c r="G684" i="1"/>
  <c r="F684" i="1"/>
  <c r="H684" i="1" s="1"/>
  <c r="K683" i="1"/>
  <c r="K682" i="1"/>
  <c r="G682" i="1"/>
  <c r="F682" i="1"/>
  <c r="H682" i="1" s="1"/>
  <c r="K681" i="1"/>
  <c r="G681" i="1"/>
  <c r="F681" i="1"/>
  <c r="H681" i="1" s="1"/>
  <c r="K680" i="1"/>
  <c r="G680" i="1"/>
  <c r="H680" i="1" s="1"/>
  <c r="F680" i="1"/>
  <c r="K679" i="1"/>
  <c r="G679" i="1"/>
  <c r="F679" i="1"/>
  <c r="H679" i="1" s="1"/>
  <c r="K678" i="1"/>
  <c r="H678" i="1"/>
  <c r="G678" i="1"/>
  <c r="F678" i="1"/>
  <c r="K677" i="1"/>
  <c r="G677" i="1"/>
  <c r="H677" i="1" s="1"/>
  <c r="F677" i="1"/>
  <c r="K676" i="1"/>
  <c r="G676" i="1"/>
  <c r="F676" i="1"/>
  <c r="H676" i="1" s="1"/>
  <c r="K675" i="1"/>
  <c r="G675" i="1"/>
  <c r="F675" i="1"/>
  <c r="H675" i="1" s="1"/>
  <c r="K674" i="1"/>
  <c r="G674" i="1"/>
  <c r="H674" i="1" s="1"/>
  <c r="F674" i="1"/>
  <c r="K673" i="1"/>
  <c r="G673" i="1"/>
  <c r="F673" i="1"/>
  <c r="H673" i="1" s="1"/>
  <c r="K672" i="1"/>
  <c r="G672" i="1"/>
  <c r="F672" i="1"/>
  <c r="H672" i="1" s="1"/>
  <c r="K671" i="1"/>
  <c r="G671" i="1"/>
  <c r="H671" i="1" s="1"/>
  <c r="F671" i="1"/>
  <c r="K670" i="1"/>
  <c r="G670" i="1"/>
  <c r="F670" i="1"/>
  <c r="H670" i="1" s="1"/>
  <c r="K669" i="1"/>
  <c r="G669" i="1"/>
  <c r="F669" i="1"/>
  <c r="H669" i="1" s="1"/>
  <c r="K668" i="1"/>
  <c r="G668" i="1"/>
  <c r="H668" i="1" s="1"/>
  <c r="F668" i="1"/>
  <c r="K667" i="1"/>
  <c r="G667" i="1"/>
  <c r="F667" i="1"/>
  <c r="H667" i="1" s="1"/>
  <c r="K666" i="1"/>
  <c r="G666" i="1"/>
  <c r="F666" i="1"/>
  <c r="H666" i="1" s="1"/>
  <c r="K665" i="1"/>
  <c r="G665" i="1"/>
  <c r="H665" i="1" s="1"/>
  <c r="F665" i="1"/>
  <c r="K664" i="1"/>
  <c r="G664" i="1"/>
  <c r="F664" i="1"/>
  <c r="H664" i="1" s="1"/>
  <c r="K663" i="1"/>
  <c r="G663" i="1"/>
  <c r="F663" i="1"/>
  <c r="H663" i="1" s="1"/>
  <c r="K662" i="1"/>
  <c r="G662" i="1"/>
  <c r="H662" i="1" s="1"/>
  <c r="F662" i="1"/>
  <c r="K661" i="1"/>
  <c r="K660" i="1"/>
  <c r="G660" i="1"/>
  <c r="F660" i="1"/>
  <c r="H660" i="1" s="1"/>
  <c r="K659" i="1"/>
  <c r="G659" i="1"/>
  <c r="F659" i="1"/>
  <c r="H659" i="1" s="1"/>
  <c r="K658" i="1"/>
  <c r="G658" i="1"/>
  <c r="F658" i="1"/>
  <c r="H658" i="1" s="1"/>
  <c r="K657" i="1"/>
  <c r="G657" i="1"/>
  <c r="F657" i="1"/>
  <c r="H657" i="1" s="1"/>
  <c r="K656" i="1"/>
  <c r="G656" i="1"/>
  <c r="F656" i="1"/>
  <c r="H656" i="1" s="1"/>
  <c r="K655" i="1"/>
  <c r="K654" i="1"/>
  <c r="G654" i="1"/>
  <c r="F654" i="1"/>
  <c r="H654" i="1" s="1"/>
  <c r="K653" i="1"/>
  <c r="G653" i="1"/>
  <c r="F653" i="1"/>
  <c r="H653" i="1" s="1"/>
  <c r="K652" i="1"/>
  <c r="G652" i="1"/>
  <c r="H652" i="1" s="1"/>
  <c r="F652" i="1"/>
  <c r="K651" i="1"/>
  <c r="G651" i="1"/>
  <c r="H651" i="1" s="1"/>
  <c r="F651" i="1"/>
  <c r="K650" i="1"/>
  <c r="G650" i="1"/>
  <c r="F650" i="1"/>
  <c r="H650" i="1" s="1"/>
  <c r="K649" i="1"/>
  <c r="G649" i="1"/>
  <c r="F649" i="1"/>
  <c r="H649" i="1" s="1"/>
  <c r="K648" i="1"/>
  <c r="G648" i="1"/>
  <c r="F648" i="1"/>
  <c r="H648" i="1" s="1"/>
  <c r="K647" i="1"/>
  <c r="G647" i="1"/>
  <c r="F647" i="1"/>
  <c r="H647" i="1" s="1"/>
  <c r="K646" i="1"/>
  <c r="H646" i="1"/>
  <c r="G646" i="1"/>
  <c r="F646" i="1"/>
  <c r="K645" i="1"/>
  <c r="K644" i="1"/>
  <c r="H644" i="1"/>
  <c r="G644" i="1"/>
  <c r="F644" i="1"/>
  <c r="K643" i="1"/>
  <c r="G643" i="1"/>
  <c r="F643" i="1"/>
  <c r="H643" i="1" s="1"/>
  <c r="K642" i="1"/>
  <c r="G642" i="1"/>
  <c r="F642" i="1"/>
  <c r="H642" i="1" s="1"/>
  <c r="K641" i="1"/>
  <c r="G641" i="1"/>
  <c r="F641" i="1"/>
  <c r="H641" i="1" s="1"/>
  <c r="K640" i="1"/>
  <c r="G640" i="1"/>
  <c r="H640" i="1" s="1"/>
  <c r="F640" i="1"/>
  <c r="K639" i="1"/>
  <c r="H639" i="1"/>
  <c r="G639" i="1"/>
  <c r="F639" i="1"/>
  <c r="K638" i="1"/>
  <c r="H638" i="1"/>
  <c r="G638" i="1"/>
  <c r="F638" i="1"/>
  <c r="K637" i="1"/>
  <c r="G637" i="1"/>
  <c r="F637" i="1"/>
  <c r="H637" i="1" s="1"/>
  <c r="K636" i="1"/>
  <c r="G636" i="1"/>
  <c r="F636" i="1"/>
  <c r="H636" i="1" s="1"/>
  <c r="K635" i="1"/>
  <c r="K634" i="1"/>
  <c r="G634" i="1"/>
  <c r="F634" i="1"/>
  <c r="H634" i="1" s="1"/>
  <c r="K633" i="1"/>
  <c r="G633" i="1"/>
  <c r="F633" i="1"/>
  <c r="H633" i="1" s="1"/>
  <c r="K632" i="1"/>
  <c r="G632" i="1"/>
  <c r="H632" i="1" s="1"/>
  <c r="F632" i="1"/>
  <c r="K631" i="1"/>
  <c r="G631" i="1"/>
  <c r="F631" i="1"/>
  <c r="H631" i="1" s="1"/>
  <c r="K630" i="1"/>
  <c r="G630" i="1"/>
  <c r="F630" i="1"/>
  <c r="H630" i="1" s="1"/>
  <c r="K629" i="1"/>
  <c r="G629" i="1"/>
  <c r="H629" i="1" s="1"/>
  <c r="F629" i="1"/>
  <c r="K628" i="1"/>
  <c r="G628" i="1"/>
  <c r="F628" i="1"/>
  <c r="H628" i="1" s="1"/>
  <c r="K627" i="1"/>
  <c r="G627" i="1"/>
  <c r="F627" i="1"/>
  <c r="H627" i="1" s="1"/>
  <c r="K626" i="1"/>
  <c r="G626" i="1"/>
  <c r="H626" i="1" s="1"/>
  <c r="F626" i="1"/>
  <c r="K625" i="1"/>
  <c r="K624" i="1"/>
  <c r="G624" i="1"/>
  <c r="F624" i="1"/>
  <c r="H624" i="1" s="1"/>
  <c r="K623" i="1"/>
  <c r="G623" i="1"/>
  <c r="F623" i="1"/>
  <c r="H623" i="1" s="1"/>
  <c r="K622" i="1"/>
  <c r="H622" i="1"/>
  <c r="G622" i="1"/>
  <c r="F622" i="1"/>
  <c r="K621" i="1"/>
  <c r="G621" i="1"/>
  <c r="F621" i="1"/>
  <c r="H621" i="1" s="1"/>
  <c r="K620" i="1"/>
  <c r="G620" i="1"/>
  <c r="F620" i="1"/>
  <c r="H620" i="1" s="1"/>
  <c r="K619" i="1"/>
  <c r="G619" i="1"/>
  <c r="F619" i="1"/>
  <c r="H619" i="1" s="1"/>
  <c r="K618" i="1"/>
  <c r="G618" i="1"/>
  <c r="F618" i="1"/>
  <c r="H618" i="1" s="1"/>
  <c r="K617" i="1"/>
  <c r="G617" i="1"/>
  <c r="F617" i="1"/>
  <c r="H617" i="1" s="1"/>
  <c r="K616" i="1"/>
  <c r="H616" i="1"/>
  <c r="G616" i="1"/>
  <c r="F616" i="1"/>
  <c r="K615" i="1"/>
  <c r="K614" i="1"/>
  <c r="G614" i="1"/>
  <c r="F614" i="1"/>
  <c r="H614" i="1" s="1"/>
  <c r="K613" i="1"/>
  <c r="G613" i="1"/>
  <c r="H613" i="1" s="1"/>
  <c r="F613" i="1"/>
  <c r="K612" i="1"/>
  <c r="G612" i="1"/>
  <c r="H612" i="1" s="1"/>
  <c r="F612" i="1"/>
  <c r="K611" i="1"/>
  <c r="G611" i="1"/>
  <c r="F611" i="1"/>
  <c r="H611" i="1" s="1"/>
  <c r="K610" i="1"/>
  <c r="G610" i="1"/>
  <c r="F610" i="1"/>
  <c r="H610" i="1" s="1"/>
  <c r="K609" i="1"/>
  <c r="G609" i="1"/>
  <c r="F609" i="1"/>
  <c r="H609" i="1" s="1"/>
  <c r="K608" i="1"/>
  <c r="G608" i="1"/>
  <c r="F608" i="1"/>
  <c r="H608" i="1" s="1"/>
  <c r="K607" i="1"/>
  <c r="H607" i="1"/>
  <c r="G607" i="1"/>
  <c r="F607" i="1"/>
  <c r="K606" i="1"/>
  <c r="G606" i="1"/>
  <c r="H606" i="1" s="1"/>
  <c r="F606" i="1"/>
  <c r="K605" i="1"/>
  <c r="K604" i="1"/>
  <c r="G604" i="1"/>
  <c r="F604" i="1"/>
  <c r="H604" i="1" s="1"/>
  <c r="K603" i="1"/>
  <c r="G603" i="1"/>
  <c r="F603" i="1"/>
  <c r="H603" i="1" s="1"/>
  <c r="K602" i="1"/>
  <c r="G602" i="1"/>
  <c r="F602" i="1"/>
  <c r="H602" i="1" s="1"/>
  <c r="K601" i="1"/>
  <c r="G601" i="1"/>
  <c r="H601" i="1" s="1"/>
  <c r="F601" i="1"/>
  <c r="K600" i="1"/>
  <c r="H600" i="1"/>
  <c r="G600" i="1"/>
  <c r="F600" i="1"/>
  <c r="K599" i="1"/>
  <c r="H599" i="1"/>
  <c r="G599" i="1"/>
  <c r="F599" i="1"/>
  <c r="K598" i="1"/>
  <c r="G598" i="1"/>
  <c r="F598" i="1"/>
  <c r="H598" i="1" s="1"/>
  <c r="K597" i="1"/>
  <c r="G597" i="1"/>
  <c r="F597" i="1"/>
  <c r="H597" i="1" s="1"/>
  <c r="K596" i="1"/>
  <c r="G596" i="1"/>
  <c r="F596" i="1"/>
  <c r="H596" i="1" s="1"/>
  <c r="K595" i="1"/>
  <c r="K594" i="1"/>
  <c r="G594" i="1"/>
  <c r="F594" i="1"/>
  <c r="H594" i="1" s="1"/>
  <c r="K593" i="1"/>
  <c r="G593" i="1"/>
  <c r="H593" i="1" s="1"/>
  <c r="F593" i="1"/>
  <c r="K592" i="1"/>
  <c r="G592" i="1"/>
  <c r="F592" i="1"/>
  <c r="H592" i="1" s="1"/>
  <c r="K591" i="1"/>
  <c r="G591" i="1"/>
  <c r="F591" i="1"/>
  <c r="H591" i="1" s="1"/>
  <c r="K590" i="1"/>
  <c r="G590" i="1"/>
  <c r="H590" i="1" s="1"/>
  <c r="F590" i="1"/>
  <c r="K589" i="1"/>
  <c r="G589" i="1"/>
  <c r="F589" i="1"/>
  <c r="H589" i="1" s="1"/>
  <c r="K588" i="1"/>
  <c r="G588" i="1"/>
  <c r="F588" i="1"/>
  <c r="H588" i="1" s="1"/>
  <c r="K587" i="1"/>
  <c r="G587" i="1"/>
  <c r="H587" i="1" s="1"/>
  <c r="F587" i="1"/>
  <c r="K586" i="1"/>
  <c r="G586" i="1"/>
  <c r="F586" i="1"/>
  <c r="H586" i="1" s="1"/>
  <c r="K585" i="1"/>
  <c r="G585" i="1"/>
  <c r="F585" i="1"/>
  <c r="H585" i="1" s="1"/>
  <c r="K584" i="1"/>
  <c r="G584" i="1"/>
  <c r="H584" i="1" s="1"/>
  <c r="F584" i="1"/>
  <c r="K583" i="1"/>
  <c r="G583" i="1"/>
  <c r="F583" i="1"/>
  <c r="H583" i="1" s="1"/>
  <c r="K582" i="1"/>
  <c r="G582" i="1"/>
  <c r="F582" i="1"/>
  <c r="H582" i="1" s="1"/>
  <c r="K581" i="1"/>
  <c r="G581" i="1"/>
  <c r="H581" i="1" s="1"/>
  <c r="F581" i="1"/>
  <c r="K580" i="1"/>
  <c r="G580" i="1"/>
  <c r="F580" i="1"/>
  <c r="H580" i="1" s="1"/>
  <c r="K579" i="1"/>
  <c r="G579" i="1"/>
  <c r="F579" i="1"/>
  <c r="H579" i="1" s="1"/>
  <c r="K578" i="1"/>
  <c r="G578" i="1"/>
  <c r="H578" i="1" s="1"/>
  <c r="F578" i="1"/>
  <c r="K577" i="1"/>
  <c r="G577" i="1"/>
  <c r="F577" i="1"/>
  <c r="H577" i="1" s="1"/>
  <c r="K576" i="1"/>
  <c r="G576" i="1"/>
  <c r="F576" i="1"/>
  <c r="H576" i="1" s="1"/>
  <c r="K575" i="1"/>
  <c r="G575" i="1"/>
  <c r="H575" i="1" s="1"/>
  <c r="F575" i="1"/>
  <c r="K574" i="1"/>
  <c r="G574" i="1"/>
  <c r="F574" i="1"/>
  <c r="H574" i="1" s="1"/>
  <c r="K573" i="1"/>
  <c r="G573" i="1"/>
  <c r="F573" i="1"/>
  <c r="H573" i="1" s="1"/>
  <c r="K572" i="1"/>
  <c r="G572" i="1"/>
  <c r="H572" i="1" s="1"/>
  <c r="F572" i="1"/>
  <c r="K571" i="1"/>
  <c r="G571" i="1"/>
  <c r="F571" i="1"/>
  <c r="H571" i="1" s="1"/>
  <c r="K570" i="1"/>
  <c r="G570" i="1"/>
  <c r="F570" i="1"/>
  <c r="H570" i="1" s="1"/>
  <c r="K569" i="1"/>
  <c r="G569" i="1"/>
  <c r="H569" i="1" s="1"/>
  <c r="F569" i="1"/>
  <c r="K568" i="1"/>
  <c r="G568" i="1"/>
  <c r="F568" i="1"/>
  <c r="H568" i="1" s="1"/>
  <c r="K567" i="1"/>
  <c r="G567" i="1"/>
  <c r="F567" i="1"/>
  <c r="H567" i="1" s="1"/>
  <c r="K566" i="1"/>
  <c r="G566" i="1"/>
  <c r="H566" i="1" s="1"/>
  <c r="F566" i="1"/>
  <c r="K565" i="1"/>
  <c r="G565" i="1"/>
  <c r="F565" i="1"/>
  <c r="H565" i="1" s="1"/>
  <c r="K564" i="1"/>
  <c r="G564" i="1"/>
  <c r="F564" i="1"/>
  <c r="H564" i="1" s="1"/>
  <c r="K563" i="1"/>
  <c r="G563" i="1"/>
  <c r="H563" i="1" s="1"/>
  <c r="F563" i="1"/>
  <c r="K562" i="1"/>
  <c r="G562" i="1"/>
  <c r="F562" i="1"/>
  <c r="H562" i="1" s="1"/>
  <c r="K561" i="1"/>
  <c r="G561" i="1"/>
  <c r="F561" i="1"/>
  <c r="H561" i="1" s="1"/>
  <c r="K560" i="1"/>
  <c r="G560" i="1"/>
  <c r="H560" i="1" s="1"/>
  <c r="F560" i="1"/>
  <c r="K559" i="1"/>
  <c r="G559" i="1"/>
  <c r="F559" i="1"/>
  <c r="H559" i="1" s="1"/>
  <c r="K558" i="1"/>
  <c r="G558" i="1"/>
  <c r="F558" i="1"/>
  <c r="H558" i="1" s="1"/>
  <c r="K557" i="1"/>
  <c r="G557" i="1"/>
  <c r="H557" i="1" s="1"/>
  <c r="F557" i="1"/>
  <c r="K556" i="1"/>
  <c r="G556" i="1"/>
  <c r="F556" i="1"/>
  <c r="H556" i="1" s="1"/>
  <c r="K555" i="1"/>
  <c r="G555" i="1"/>
  <c r="F555" i="1"/>
  <c r="H555" i="1" s="1"/>
  <c r="K554" i="1"/>
  <c r="G554" i="1"/>
  <c r="H554" i="1" s="1"/>
  <c r="F554" i="1"/>
  <c r="K553" i="1"/>
  <c r="G553" i="1"/>
  <c r="F553" i="1"/>
  <c r="H553" i="1" s="1"/>
  <c r="K552" i="1"/>
  <c r="G552" i="1"/>
  <c r="F552" i="1"/>
  <c r="H552" i="1" s="1"/>
  <c r="K551" i="1"/>
  <c r="G551" i="1"/>
  <c r="H551" i="1" s="1"/>
  <c r="F551" i="1"/>
  <c r="K550" i="1"/>
  <c r="G550" i="1"/>
  <c r="F550" i="1"/>
  <c r="H550" i="1" s="1"/>
  <c r="K549" i="1"/>
  <c r="G549" i="1"/>
  <c r="F549" i="1"/>
  <c r="H549" i="1" s="1"/>
  <c r="K548" i="1"/>
  <c r="G548" i="1"/>
  <c r="H548" i="1" s="1"/>
  <c r="F548" i="1"/>
  <c r="K547" i="1"/>
  <c r="G547" i="1"/>
  <c r="F547" i="1"/>
  <c r="H547" i="1" s="1"/>
  <c r="K546" i="1"/>
  <c r="G546" i="1"/>
  <c r="F546" i="1"/>
  <c r="H546" i="1" s="1"/>
  <c r="K545" i="1"/>
  <c r="G545" i="1"/>
  <c r="H545" i="1" s="1"/>
  <c r="F545" i="1"/>
  <c r="K544" i="1"/>
  <c r="G544" i="1"/>
  <c r="F544" i="1"/>
  <c r="H544" i="1" s="1"/>
  <c r="K543" i="1"/>
  <c r="G543" i="1"/>
  <c r="F543" i="1"/>
  <c r="H543" i="1" s="1"/>
  <c r="K542" i="1"/>
  <c r="G542" i="1"/>
  <c r="H542" i="1" s="1"/>
  <c r="F542" i="1"/>
  <c r="K541" i="1"/>
  <c r="G541" i="1"/>
  <c r="F541" i="1"/>
  <c r="H541" i="1" s="1"/>
  <c r="K540" i="1"/>
  <c r="G540" i="1"/>
  <c r="F540" i="1"/>
  <c r="H540" i="1" s="1"/>
  <c r="K539" i="1"/>
  <c r="G539" i="1"/>
  <c r="H539" i="1" s="1"/>
  <c r="F539" i="1"/>
  <c r="K538" i="1"/>
  <c r="K537" i="1"/>
  <c r="G537" i="1"/>
  <c r="F537" i="1"/>
  <c r="H537" i="1" s="1"/>
  <c r="K536" i="1"/>
  <c r="G536" i="1"/>
  <c r="F536" i="1"/>
  <c r="H536" i="1" s="1"/>
  <c r="K535" i="1"/>
  <c r="H535" i="1"/>
  <c r="G535" i="1"/>
  <c r="F535" i="1"/>
  <c r="K534" i="1"/>
  <c r="G534" i="1"/>
  <c r="F534" i="1"/>
  <c r="H534" i="1" s="1"/>
  <c r="K533" i="1"/>
  <c r="G533" i="1"/>
  <c r="F533" i="1"/>
  <c r="H533" i="1" s="1"/>
  <c r="K532" i="1"/>
  <c r="G532" i="1"/>
  <c r="F532" i="1"/>
  <c r="H532" i="1" s="1"/>
  <c r="K531" i="1"/>
  <c r="G531" i="1"/>
  <c r="F531" i="1"/>
  <c r="H531" i="1" s="1"/>
  <c r="K530" i="1"/>
  <c r="G530" i="1"/>
  <c r="F530" i="1"/>
  <c r="H530" i="1" s="1"/>
  <c r="K529" i="1"/>
  <c r="H529" i="1"/>
  <c r="G529" i="1"/>
  <c r="F529" i="1"/>
  <c r="K528" i="1"/>
  <c r="G528" i="1"/>
  <c r="F528" i="1"/>
  <c r="H528" i="1" s="1"/>
  <c r="K527" i="1"/>
  <c r="K526" i="1"/>
  <c r="H526" i="1"/>
  <c r="G526" i="1"/>
  <c r="F526" i="1"/>
  <c r="K525" i="1"/>
  <c r="G525" i="1"/>
  <c r="H525" i="1" s="1"/>
  <c r="F525" i="1"/>
  <c r="K524" i="1"/>
  <c r="G524" i="1"/>
  <c r="F524" i="1"/>
  <c r="H524" i="1" s="1"/>
  <c r="K523" i="1"/>
  <c r="G523" i="1"/>
  <c r="F523" i="1"/>
  <c r="H523" i="1" s="1"/>
  <c r="K522" i="1"/>
  <c r="G522" i="1"/>
  <c r="F522" i="1"/>
  <c r="H522" i="1" s="1"/>
  <c r="K521" i="1"/>
  <c r="G521" i="1"/>
  <c r="F521" i="1"/>
  <c r="H521" i="1" s="1"/>
  <c r="K520" i="1"/>
  <c r="H520" i="1"/>
  <c r="G520" i="1"/>
  <c r="F520" i="1"/>
  <c r="K519" i="1"/>
  <c r="G519" i="1"/>
  <c r="H519" i="1" s="1"/>
  <c r="F519" i="1"/>
  <c r="K518" i="1"/>
  <c r="G518" i="1"/>
  <c r="F518" i="1"/>
  <c r="H518" i="1" s="1"/>
  <c r="K517" i="1"/>
  <c r="G517" i="1"/>
  <c r="F517" i="1"/>
  <c r="H517" i="1" s="1"/>
  <c r="K516" i="1"/>
  <c r="G516" i="1"/>
  <c r="F516" i="1"/>
  <c r="H516" i="1" s="1"/>
  <c r="K515" i="1"/>
  <c r="G515" i="1"/>
  <c r="F515" i="1"/>
  <c r="H515" i="1" s="1"/>
  <c r="K514" i="1"/>
  <c r="H514" i="1"/>
  <c r="G514" i="1"/>
  <c r="F514" i="1"/>
  <c r="K513" i="1"/>
  <c r="G513" i="1"/>
  <c r="H513" i="1" s="1"/>
  <c r="F513" i="1"/>
  <c r="K512" i="1"/>
  <c r="G512" i="1"/>
  <c r="F512" i="1"/>
  <c r="H512" i="1" s="1"/>
  <c r="K511" i="1"/>
  <c r="G511" i="1"/>
  <c r="F511" i="1"/>
  <c r="H511" i="1" s="1"/>
  <c r="K510" i="1"/>
  <c r="G510" i="1"/>
  <c r="F510" i="1"/>
  <c r="H510" i="1" s="1"/>
  <c r="K509" i="1"/>
  <c r="K508" i="1"/>
  <c r="G508" i="1"/>
  <c r="F508" i="1"/>
  <c r="H508" i="1" s="1"/>
  <c r="K507" i="1"/>
  <c r="H507" i="1"/>
  <c r="G507" i="1"/>
  <c r="F507" i="1"/>
  <c r="K506" i="1"/>
  <c r="H506" i="1"/>
  <c r="G506" i="1"/>
  <c r="F506" i="1"/>
  <c r="K505" i="1"/>
  <c r="G505" i="1"/>
  <c r="F505" i="1"/>
  <c r="H505" i="1" s="1"/>
  <c r="K504" i="1"/>
  <c r="G504" i="1"/>
  <c r="F504" i="1"/>
  <c r="H504" i="1" s="1"/>
  <c r="K503" i="1"/>
  <c r="G503" i="1"/>
  <c r="F503" i="1"/>
  <c r="H503" i="1" s="1"/>
  <c r="K502" i="1"/>
  <c r="G502" i="1"/>
  <c r="F502" i="1"/>
  <c r="H502" i="1" s="1"/>
  <c r="K501" i="1"/>
  <c r="H501" i="1"/>
  <c r="G501" i="1"/>
  <c r="F501" i="1"/>
  <c r="K500" i="1"/>
  <c r="H500" i="1"/>
  <c r="G500" i="1"/>
  <c r="F500" i="1"/>
  <c r="K499" i="1"/>
  <c r="G499" i="1"/>
  <c r="F499" i="1"/>
  <c r="H499" i="1" s="1"/>
  <c r="K498" i="1"/>
  <c r="G498" i="1"/>
  <c r="F498" i="1"/>
  <c r="H498" i="1" s="1"/>
  <c r="K497" i="1"/>
  <c r="G497" i="1"/>
  <c r="F497" i="1"/>
  <c r="H497" i="1" s="1"/>
  <c r="K496" i="1"/>
  <c r="G496" i="1"/>
  <c r="F496" i="1"/>
  <c r="H496" i="1" s="1"/>
  <c r="K495" i="1"/>
  <c r="H495" i="1"/>
  <c r="G495" i="1"/>
  <c r="F495" i="1"/>
  <c r="K494" i="1"/>
  <c r="H494" i="1"/>
  <c r="G494" i="1"/>
  <c r="F494" i="1"/>
  <c r="K493" i="1"/>
  <c r="G493" i="1"/>
  <c r="F493" i="1"/>
  <c r="H493" i="1" s="1"/>
  <c r="K492" i="1"/>
  <c r="G492" i="1"/>
  <c r="F492" i="1"/>
  <c r="H492" i="1" s="1"/>
  <c r="K491" i="1"/>
  <c r="G491" i="1"/>
  <c r="F491" i="1"/>
  <c r="H491" i="1" s="1"/>
  <c r="K490" i="1"/>
  <c r="G490" i="1"/>
  <c r="F490" i="1"/>
  <c r="H490" i="1" s="1"/>
  <c r="K489" i="1"/>
  <c r="H489" i="1"/>
  <c r="G489" i="1"/>
  <c r="F489" i="1"/>
  <c r="K488" i="1"/>
  <c r="H488" i="1"/>
  <c r="G488" i="1"/>
  <c r="F488" i="1"/>
  <c r="K487" i="1"/>
  <c r="G487" i="1"/>
  <c r="F487" i="1"/>
  <c r="H487" i="1" s="1"/>
  <c r="K486" i="1"/>
  <c r="G486" i="1"/>
  <c r="F486" i="1"/>
  <c r="H486" i="1" s="1"/>
  <c r="K485" i="1"/>
  <c r="G485" i="1"/>
  <c r="F485" i="1"/>
  <c r="H485" i="1" s="1"/>
  <c r="K484" i="1"/>
  <c r="G484" i="1"/>
  <c r="F484" i="1"/>
  <c r="H484" i="1" s="1"/>
  <c r="K483" i="1"/>
  <c r="H483" i="1"/>
  <c r="G483" i="1"/>
  <c r="F483" i="1"/>
  <c r="K482" i="1"/>
  <c r="H482" i="1"/>
  <c r="G482" i="1"/>
  <c r="F482" i="1"/>
  <c r="K481" i="1"/>
  <c r="G481" i="1"/>
  <c r="F481" i="1"/>
  <c r="H481" i="1" s="1"/>
  <c r="K480" i="1"/>
  <c r="G480" i="1"/>
  <c r="F480" i="1"/>
  <c r="H480" i="1" s="1"/>
  <c r="K479" i="1"/>
  <c r="G479" i="1"/>
  <c r="F479" i="1"/>
  <c r="H479" i="1" s="1"/>
  <c r="K478" i="1"/>
  <c r="G478" i="1"/>
  <c r="F478" i="1"/>
  <c r="H478" i="1" s="1"/>
  <c r="K477" i="1"/>
  <c r="H477" i="1"/>
  <c r="G477" i="1"/>
  <c r="F477" i="1"/>
  <c r="K476" i="1"/>
  <c r="H476" i="1"/>
  <c r="G476" i="1"/>
  <c r="F476" i="1"/>
  <c r="K475" i="1"/>
  <c r="G475" i="1"/>
  <c r="F475" i="1"/>
  <c r="H475" i="1" s="1"/>
  <c r="K474" i="1"/>
  <c r="K473" i="1"/>
  <c r="G473" i="1"/>
  <c r="H473" i="1" s="1"/>
  <c r="F473" i="1"/>
  <c r="K472" i="1"/>
  <c r="G472" i="1"/>
  <c r="F472" i="1"/>
  <c r="H472" i="1" s="1"/>
  <c r="K471" i="1"/>
  <c r="K470" i="1"/>
  <c r="K469" i="1"/>
  <c r="G469" i="1"/>
  <c r="H469" i="1" s="1"/>
  <c r="F469" i="1"/>
  <c r="K468" i="1"/>
  <c r="G468" i="1"/>
  <c r="H468" i="1" s="1"/>
  <c r="F468" i="1"/>
  <c r="K467" i="1"/>
  <c r="G467" i="1"/>
  <c r="F467" i="1"/>
  <c r="H467" i="1" s="1"/>
  <c r="K466" i="1"/>
  <c r="G466" i="1"/>
  <c r="F466" i="1"/>
  <c r="H466" i="1" s="1"/>
  <c r="K465" i="1"/>
  <c r="G465" i="1"/>
  <c r="F465" i="1"/>
  <c r="H465" i="1" s="1"/>
  <c r="K464" i="1"/>
  <c r="G464" i="1"/>
  <c r="F464" i="1"/>
  <c r="H464" i="1" s="1"/>
  <c r="K463" i="1"/>
  <c r="G463" i="1"/>
  <c r="H463" i="1" s="1"/>
  <c r="F463" i="1"/>
  <c r="K462" i="1"/>
  <c r="K461" i="1"/>
  <c r="H461" i="1"/>
  <c r="G461" i="1"/>
  <c r="F461" i="1"/>
  <c r="K460" i="1"/>
  <c r="G460" i="1"/>
  <c r="F460" i="1"/>
  <c r="H460" i="1" s="1"/>
  <c r="K459" i="1"/>
  <c r="G459" i="1"/>
  <c r="F459" i="1"/>
  <c r="H459" i="1" s="1"/>
  <c r="K458" i="1"/>
  <c r="G458" i="1"/>
  <c r="F458" i="1"/>
  <c r="H458" i="1" s="1"/>
  <c r="K457" i="1"/>
  <c r="K456" i="1"/>
  <c r="G456" i="1"/>
  <c r="F456" i="1"/>
  <c r="H456" i="1" s="1"/>
  <c r="K455" i="1"/>
  <c r="K454" i="1"/>
  <c r="G454" i="1"/>
  <c r="F454" i="1"/>
  <c r="H454" i="1" s="1"/>
  <c r="K453" i="1"/>
  <c r="K452" i="1"/>
  <c r="G452" i="1"/>
  <c r="F452" i="1"/>
  <c r="H452" i="1" s="1"/>
  <c r="K451" i="1"/>
  <c r="K450" i="1"/>
  <c r="G450" i="1"/>
  <c r="F450" i="1"/>
  <c r="H450" i="1" s="1"/>
  <c r="K449" i="1"/>
  <c r="G449" i="1"/>
  <c r="F449" i="1"/>
  <c r="H449" i="1" s="1"/>
  <c r="K448" i="1"/>
  <c r="K447" i="1"/>
  <c r="G447" i="1"/>
  <c r="F447" i="1"/>
  <c r="H447" i="1" s="1"/>
  <c r="K446" i="1"/>
  <c r="K445" i="1"/>
  <c r="G445" i="1"/>
  <c r="F445" i="1"/>
  <c r="H445" i="1" s="1"/>
  <c r="K444" i="1"/>
  <c r="G444" i="1"/>
  <c r="F444" i="1"/>
  <c r="H444" i="1" s="1"/>
  <c r="K443" i="1"/>
  <c r="G443" i="1"/>
  <c r="F443" i="1"/>
  <c r="H443" i="1" s="1"/>
  <c r="K442" i="1"/>
  <c r="H442" i="1"/>
  <c r="G442" i="1"/>
  <c r="F442" i="1"/>
  <c r="K441" i="1"/>
  <c r="G441" i="1"/>
  <c r="F441" i="1"/>
  <c r="H441" i="1" s="1"/>
  <c r="K440" i="1"/>
  <c r="G440" i="1"/>
  <c r="F440" i="1"/>
  <c r="H440" i="1" s="1"/>
  <c r="K439" i="1"/>
  <c r="G439" i="1"/>
  <c r="F439" i="1"/>
  <c r="H439" i="1" s="1"/>
  <c r="K438" i="1"/>
  <c r="G438" i="1"/>
  <c r="F438" i="1"/>
  <c r="H438" i="1" s="1"/>
  <c r="K437" i="1"/>
  <c r="G437" i="1"/>
  <c r="F437" i="1"/>
  <c r="H437" i="1" s="1"/>
  <c r="K436" i="1"/>
  <c r="H436" i="1"/>
  <c r="G436" i="1"/>
  <c r="F436" i="1"/>
  <c r="K435" i="1"/>
  <c r="K434" i="1"/>
  <c r="G434" i="1"/>
  <c r="F434" i="1"/>
  <c r="H434" i="1" s="1"/>
  <c r="K433" i="1"/>
  <c r="H433" i="1"/>
  <c r="G433" i="1"/>
  <c r="F433" i="1"/>
  <c r="K432" i="1"/>
  <c r="K431" i="1"/>
  <c r="H431" i="1"/>
  <c r="G431" i="1"/>
  <c r="F431" i="1"/>
  <c r="K430" i="1"/>
  <c r="G430" i="1"/>
  <c r="F430" i="1"/>
  <c r="H430" i="1" s="1"/>
  <c r="K429" i="1"/>
  <c r="G429" i="1"/>
  <c r="F429" i="1"/>
  <c r="H429" i="1" s="1"/>
  <c r="K428" i="1"/>
  <c r="K427" i="1"/>
  <c r="G427" i="1"/>
  <c r="F427" i="1"/>
  <c r="H427" i="1" s="1"/>
  <c r="K426" i="1"/>
  <c r="G426" i="1"/>
  <c r="F426" i="1"/>
  <c r="H426" i="1" s="1"/>
  <c r="K425" i="1"/>
  <c r="G425" i="1"/>
  <c r="H425" i="1" s="1"/>
  <c r="F425" i="1"/>
  <c r="K424" i="1"/>
  <c r="K423" i="1"/>
  <c r="K422" i="1"/>
  <c r="G422" i="1"/>
  <c r="F422" i="1"/>
  <c r="H422" i="1" s="1"/>
  <c r="K421" i="1"/>
  <c r="G421" i="1"/>
  <c r="F421" i="1"/>
  <c r="H421" i="1" s="1"/>
  <c r="K420" i="1"/>
  <c r="G420" i="1"/>
  <c r="F420" i="1"/>
  <c r="H420" i="1" s="1"/>
  <c r="K419" i="1"/>
  <c r="G419" i="1"/>
  <c r="F419" i="1"/>
  <c r="H419" i="1" s="1"/>
  <c r="K418" i="1"/>
  <c r="K417" i="1"/>
  <c r="H417" i="1"/>
  <c r="G417" i="1"/>
  <c r="F417" i="1"/>
  <c r="K416" i="1"/>
  <c r="K415" i="1"/>
  <c r="G415" i="1"/>
  <c r="F415" i="1"/>
  <c r="H415" i="1" s="1"/>
  <c r="K414" i="1"/>
  <c r="K413" i="1"/>
  <c r="G413" i="1"/>
  <c r="F413" i="1"/>
  <c r="H413" i="1" s="1"/>
  <c r="K412" i="1"/>
  <c r="K411" i="1"/>
  <c r="G411" i="1"/>
  <c r="F411" i="1"/>
  <c r="H411" i="1" s="1"/>
  <c r="K410" i="1"/>
  <c r="G410" i="1"/>
  <c r="F410" i="1"/>
  <c r="H410" i="1" s="1"/>
  <c r="K409" i="1"/>
  <c r="K408" i="1"/>
  <c r="H408" i="1"/>
  <c r="G408" i="1"/>
  <c r="F408" i="1"/>
  <c r="K407" i="1"/>
  <c r="K406" i="1"/>
  <c r="G406" i="1"/>
  <c r="F406" i="1"/>
  <c r="H406" i="1" s="1"/>
  <c r="K405" i="1"/>
  <c r="G405" i="1"/>
  <c r="F405" i="1"/>
  <c r="H405" i="1" s="1"/>
  <c r="K404" i="1"/>
  <c r="G404" i="1"/>
  <c r="H404" i="1" s="1"/>
  <c r="F404" i="1"/>
  <c r="K403" i="1"/>
  <c r="G403" i="1"/>
  <c r="F403" i="1"/>
  <c r="H403" i="1" s="1"/>
  <c r="K402" i="1"/>
  <c r="H402" i="1"/>
  <c r="G402" i="1"/>
  <c r="F402" i="1"/>
  <c r="K401" i="1"/>
  <c r="G401" i="1"/>
  <c r="H401" i="1" s="1"/>
  <c r="F401" i="1"/>
  <c r="K400" i="1"/>
  <c r="G400" i="1"/>
  <c r="F400" i="1"/>
  <c r="H400" i="1" s="1"/>
  <c r="K399" i="1"/>
  <c r="G399" i="1"/>
  <c r="F399" i="1"/>
  <c r="H399" i="1" s="1"/>
  <c r="K398" i="1"/>
  <c r="G398" i="1"/>
  <c r="H398" i="1" s="1"/>
  <c r="F398" i="1"/>
  <c r="K397" i="1"/>
  <c r="G397" i="1"/>
  <c r="F397" i="1"/>
  <c r="H397" i="1" s="1"/>
  <c r="K396" i="1"/>
  <c r="K395" i="1"/>
  <c r="G395" i="1"/>
  <c r="F395" i="1"/>
  <c r="H395" i="1" s="1"/>
  <c r="K394" i="1"/>
  <c r="G394" i="1"/>
  <c r="F394" i="1"/>
  <c r="H394" i="1" s="1"/>
  <c r="K393" i="1"/>
  <c r="K392" i="1"/>
  <c r="G392" i="1"/>
  <c r="F392" i="1"/>
  <c r="H392" i="1" s="1"/>
  <c r="K391" i="1"/>
  <c r="G391" i="1"/>
  <c r="H391" i="1" s="1"/>
  <c r="F391" i="1"/>
  <c r="K390" i="1"/>
  <c r="G390" i="1"/>
  <c r="F390" i="1"/>
  <c r="H390" i="1" s="1"/>
  <c r="K389" i="1"/>
  <c r="K388" i="1"/>
  <c r="G388" i="1"/>
  <c r="F388" i="1"/>
  <c r="H388" i="1" s="1"/>
  <c r="K387" i="1"/>
  <c r="H387" i="1"/>
  <c r="G387" i="1"/>
  <c r="F387" i="1"/>
  <c r="K386" i="1"/>
  <c r="H386" i="1"/>
  <c r="G386" i="1"/>
  <c r="F386" i="1"/>
  <c r="K385" i="1"/>
  <c r="K384" i="1"/>
  <c r="K383" i="1"/>
  <c r="G383" i="1"/>
  <c r="F383" i="1"/>
  <c r="H383" i="1" s="1"/>
  <c r="K382" i="1"/>
  <c r="H382" i="1"/>
  <c r="G382" i="1"/>
  <c r="F382" i="1"/>
  <c r="K381" i="1"/>
  <c r="G381" i="1"/>
  <c r="F381" i="1"/>
  <c r="H381" i="1" s="1"/>
  <c r="K380" i="1"/>
  <c r="G380" i="1"/>
  <c r="F380" i="1"/>
  <c r="H380" i="1" s="1"/>
  <c r="K379" i="1"/>
  <c r="K378" i="1"/>
  <c r="G378" i="1"/>
  <c r="H378" i="1" s="1"/>
  <c r="F378" i="1"/>
  <c r="K377" i="1"/>
  <c r="K376" i="1"/>
  <c r="G376" i="1"/>
  <c r="F376" i="1"/>
  <c r="H376" i="1" s="1"/>
  <c r="K375" i="1"/>
  <c r="K374" i="1"/>
  <c r="G374" i="1"/>
  <c r="H374" i="1" s="1"/>
  <c r="F374" i="1"/>
  <c r="K373" i="1"/>
  <c r="K372" i="1"/>
  <c r="G372" i="1"/>
  <c r="F372" i="1"/>
  <c r="H372" i="1" s="1"/>
  <c r="K371" i="1"/>
  <c r="G371" i="1"/>
  <c r="F371" i="1"/>
  <c r="H371" i="1" s="1"/>
  <c r="K370" i="1"/>
  <c r="K369" i="1"/>
  <c r="G369" i="1"/>
  <c r="H369" i="1" s="1"/>
  <c r="F369" i="1"/>
  <c r="K368" i="1"/>
  <c r="K367" i="1"/>
  <c r="G367" i="1"/>
  <c r="F367" i="1"/>
  <c r="H367" i="1" s="1"/>
  <c r="K366" i="1"/>
  <c r="G366" i="1"/>
  <c r="F366" i="1"/>
  <c r="H366" i="1" s="1"/>
  <c r="K365" i="1"/>
  <c r="G365" i="1"/>
  <c r="F365" i="1"/>
  <c r="H365" i="1" s="1"/>
  <c r="K364" i="1"/>
  <c r="G364" i="1"/>
  <c r="F364" i="1"/>
  <c r="H364" i="1" s="1"/>
  <c r="K363" i="1"/>
  <c r="H363" i="1"/>
  <c r="G363" i="1"/>
  <c r="F363" i="1"/>
  <c r="K362" i="1"/>
  <c r="H362" i="1"/>
  <c r="G362" i="1"/>
  <c r="F362" i="1"/>
  <c r="K361" i="1"/>
  <c r="G361" i="1"/>
  <c r="F361" i="1"/>
  <c r="H361" i="1" s="1"/>
  <c r="K360" i="1"/>
  <c r="G360" i="1"/>
  <c r="F360" i="1"/>
  <c r="H360" i="1" s="1"/>
  <c r="K359" i="1"/>
  <c r="G359" i="1"/>
  <c r="F359" i="1"/>
  <c r="H359" i="1" s="1"/>
  <c r="K358" i="1"/>
  <c r="G358" i="1"/>
  <c r="F358" i="1"/>
  <c r="H358" i="1" s="1"/>
  <c r="K357" i="1"/>
  <c r="K356" i="1"/>
  <c r="G356" i="1"/>
  <c r="H356" i="1" s="1"/>
  <c r="F356" i="1"/>
  <c r="K355" i="1"/>
  <c r="G355" i="1"/>
  <c r="F355" i="1"/>
  <c r="H355" i="1" s="1"/>
  <c r="K354" i="1"/>
  <c r="K353" i="1"/>
  <c r="G353" i="1"/>
  <c r="F353" i="1"/>
  <c r="H353" i="1" s="1"/>
  <c r="K352" i="1"/>
  <c r="H352" i="1"/>
  <c r="G352" i="1"/>
  <c r="F352" i="1"/>
  <c r="K351" i="1"/>
  <c r="G351" i="1"/>
  <c r="F351" i="1"/>
  <c r="H351" i="1" s="1"/>
  <c r="K350" i="1"/>
  <c r="K349" i="1"/>
  <c r="H349" i="1"/>
  <c r="G349" i="1"/>
  <c r="F349" i="1"/>
  <c r="K348" i="1"/>
  <c r="G348" i="1"/>
  <c r="H348" i="1" s="1"/>
  <c r="F348" i="1"/>
  <c r="K347" i="1"/>
  <c r="G347" i="1"/>
  <c r="F347" i="1"/>
  <c r="H347" i="1" s="1"/>
  <c r="K346" i="1"/>
  <c r="K345" i="1"/>
  <c r="K344" i="1"/>
  <c r="G344" i="1"/>
  <c r="H344" i="1" s="1"/>
  <c r="F344" i="1"/>
  <c r="K343" i="1"/>
  <c r="G343" i="1"/>
  <c r="F343" i="1"/>
  <c r="H343" i="1" s="1"/>
  <c r="K342" i="1"/>
  <c r="G342" i="1"/>
  <c r="F342" i="1"/>
  <c r="H342" i="1" s="1"/>
  <c r="K341" i="1"/>
  <c r="G341" i="1"/>
  <c r="H341" i="1" s="1"/>
  <c r="F341" i="1"/>
  <c r="K340" i="1"/>
  <c r="K339" i="1"/>
  <c r="G339" i="1"/>
  <c r="F339" i="1"/>
  <c r="H339" i="1" s="1"/>
  <c r="K338" i="1"/>
  <c r="K337" i="1"/>
  <c r="H337" i="1"/>
  <c r="G337" i="1"/>
  <c r="F337" i="1"/>
  <c r="K336" i="1"/>
  <c r="K335" i="1"/>
  <c r="G335" i="1"/>
  <c r="F335" i="1"/>
  <c r="H335" i="1" s="1"/>
  <c r="K334" i="1"/>
  <c r="K333" i="1"/>
  <c r="G333" i="1"/>
  <c r="F333" i="1"/>
  <c r="H333" i="1" s="1"/>
  <c r="K332" i="1"/>
  <c r="G332" i="1"/>
  <c r="H332" i="1" s="1"/>
  <c r="F332" i="1"/>
  <c r="K331" i="1"/>
  <c r="K330" i="1"/>
  <c r="G330" i="1"/>
  <c r="F330" i="1"/>
  <c r="H330" i="1" s="1"/>
  <c r="K329" i="1"/>
  <c r="K328" i="1"/>
  <c r="H328" i="1"/>
  <c r="G328" i="1"/>
  <c r="F328" i="1"/>
  <c r="K327" i="1"/>
  <c r="G327" i="1"/>
  <c r="F327" i="1"/>
  <c r="H327" i="1" s="1"/>
  <c r="K326" i="1"/>
  <c r="G326" i="1"/>
  <c r="F326" i="1"/>
  <c r="H326" i="1" s="1"/>
  <c r="K325" i="1"/>
  <c r="H325" i="1"/>
  <c r="G325" i="1"/>
  <c r="F325" i="1"/>
  <c r="K324" i="1"/>
  <c r="G324" i="1"/>
  <c r="H324" i="1" s="1"/>
  <c r="F324" i="1"/>
  <c r="K323" i="1"/>
  <c r="G323" i="1"/>
  <c r="F323" i="1"/>
  <c r="H323" i="1" s="1"/>
  <c r="K322" i="1"/>
  <c r="G322" i="1"/>
  <c r="H322" i="1" s="1"/>
  <c r="F322" i="1"/>
  <c r="K321" i="1"/>
  <c r="G321" i="1"/>
  <c r="F321" i="1"/>
  <c r="H321" i="1" s="1"/>
  <c r="K320" i="1"/>
  <c r="G320" i="1"/>
  <c r="F320" i="1"/>
  <c r="H320" i="1" s="1"/>
  <c r="K319" i="1"/>
  <c r="H319" i="1"/>
  <c r="G319" i="1"/>
  <c r="F319" i="1"/>
  <c r="K318" i="1"/>
  <c r="K317" i="1"/>
  <c r="H317" i="1"/>
  <c r="G317" i="1"/>
  <c r="F317" i="1"/>
  <c r="K316" i="1"/>
  <c r="G316" i="1"/>
  <c r="F316" i="1"/>
  <c r="H316" i="1" s="1"/>
  <c r="K315" i="1"/>
  <c r="K314" i="1"/>
  <c r="G314" i="1"/>
  <c r="H314" i="1" s="1"/>
  <c r="F314" i="1"/>
  <c r="K313" i="1"/>
  <c r="G313" i="1"/>
  <c r="F313" i="1"/>
  <c r="H313" i="1" s="1"/>
  <c r="K312" i="1"/>
  <c r="G312" i="1"/>
  <c r="F312" i="1"/>
  <c r="H312" i="1" s="1"/>
  <c r="K311" i="1"/>
  <c r="G311" i="1"/>
  <c r="H311" i="1" s="1"/>
  <c r="F311" i="1"/>
  <c r="K310" i="1"/>
  <c r="G310" i="1"/>
  <c r="F310" i="1"/>
  <c r="H310" i="1" s="1"/>
  <c r="K309" i="1"/>
  <c r="K308" i="1"/>
  <c r="K307" i="1"/>
  <c r="H307" i="1"/>
  <c r="G307" i="1"/>
  <c r="F307" i="1"/>
  <c r="K306" i="1"/>
  <c r="G306" i="1"/>
  <c r="F306" i="1"/>
  <c r="H306" i="1" s="1"/>
  <c r="K305" i="1"/>
  <c r="G305" i="1"/>
  <c r="F305" i="1"/>
  <c r="H305" i="1" s="1"/>
  <c r="K304" i="1"/>
  <c r="G304" i="1"/>
  <c r="H304" i="1" s="1"/>
  <c r="F304" i="1"/>
  <c r="K303" i="1"/>
  <c r="K302" i="1"/>
  <c r="H302" i="1"/>
  <c r="G302" i="1"/>
  <c r="F302" i="1"/>
  <c r="K301" i="1"/>
  <c r="G301" i="1"/>
  <c r="F301" i="1"/>
  <c r="H301" i="1" s="1"/>
  <c r="K300" i="1"/>
  <c r="G300" i="1"/>
  <c r="F300" i="1"/>
  <c r="H300" i="1" s="1"/>
  <c r="K299" i="1"/>
  <c r="G299" i="1"/>
  <c r="F299" i="1"/>
  <c r="H299" i="1" s="1"/>
  <c r="K298" i="1"/>
  <c r="G298" i="1"/>
  <c r="F298" i="1"/>
  <c r="H298" i="1" s="1"/>
  <c r="K297" i="1"/>
  <c r="K296" i="1"/>
  <c r="G296" i="1"/>
  <c r="H296" i="1" s="1"/>
  <c r="F296" i="1"/>
  <c r="K295" i="1"/>
  <c r="G295" i="1"/>
  <c r="F295" i="1"/>
  <c r="H295" i="1" s="1"/>
  <c r="K294" i="1"/>
  <c r="K293" i="1"/>
  <c r="G293" i="1"/>
  <c r="F293" i="1"/>
  <c r="H293" i="1" s="1"/>
  <c r="K292" i="1"/>
  <c r="H292" i="1"/>
  <c r="G292" i="1"/>
  <c r="F292" i="1"/>
  <c r="K291" i="1"/>
  <c r="K290" i="1"/>
  <c r="G290" i="1"/>
  <c r="F290" i="1"/>
  <c r="H290" i="1" s="1"/>
  <c r="K289" i="1"/>
  <c r="G289" i="1"/>
  <c r="H289" i="1" s="1"/>
  <c r="F289" i="1"/>
  <c r="K288" i="1"/>
  <c r="G288" i="1"/>
  <c r="H288" i="1" s="1"/>
  <c r="F288" i="1"/>
  <c r="K287" i="1"/>
  <c r="G287" i="1"/>
  <c r="F287" i="1"/>
  <c r="H287" i="1" s="1"/>
  <c r="K286" i="1"/>
  <c r="K285" i="1"/>
  <c r="G285" i="1"/>
  <c r="F285" i="1"/>
  <c r="H285" i="1" s="1"/>
  <c r="K284" i="1"/>
  <c r="G284" i="1"/>
  <c r="F284" i="1"/>
  <c r="H284" i="1" s="1"/>
  <c r="K283" i="1"/>
  <c r="G283" i="1"/>
  <c r="F283" i="1"/>
  <c r="H283" i="1" s="1"/>
  <c r="K282" i="1"/>
  <c r="H282" i="1"/>
  <c r="G282" i="1"/>
  <c r="F282" i="1"/>
  <c r="K281" i="1"/>
  <c r="K280" i="1"/>
  <c r="G280" i="1"/>
  <c r="F280" i="1"/>
  <c r="H280" i="1" s="1"/>
  <c r="K279" i="1"/>
  <c r="G279" i="1"/>
  <c r="F279" i="1"/>
  <c r="H279" i="1" s="1"/>
  <c r="K278" i="1"/>
  <c r="G278" i="1"/>
  <c r="H278" i="1" s="1"/>
  <c r="F278" i="1"/>
  <c r="K277" i="1"/>
  <c r="G277" i="1"/>
  <c r="F277" i="1"/>
  <c r="H277" i="1" s="1"/>
  <c r="K276" i="1"/>
  <c r="G276" i="1"/>
  <c r="F276" i="1"/>
  <c r="H276" i="1" s="1"/>
  <c r="K275" i="1"/>
  <c r="K274" i="1"/>
  <c r="G274" i="1"/>
  <c r="F274" i="1"/>
  <c r="H274" i="1" s="1"/>
  <c r="K273" i="1"/>
  <c r="G273" i="1"/>
  <c r="F273" i="1"/>
  <c r="H273" i="1" s="1"/>
  <c r="K272" i="1"/>
  <c r="G272" i="1"/>
  <c r="F272" i="1"/>
  <c r="H272" i="1" s="1"/>
  <c r="K271" i="1"/>
  <c r="K270" i="1"/>
  <c r="G270" i="1"/>
  <c r="F270" i="1"/>
  <c r="H270" i="1" s="1"/>
  <c r="K269" i="1"/>
  <c r="G269" i="1"/>
  <c r="F269" i="1"/>
  <c r="H269" i="1" s="1"/>
  <c r="K268" i="1"/>
  <c r="G268" i="1"/>
  <c r="H268" i="1" s="1"/>
  <c r="F268" i="1"/>
  <c r="K267" i="1"/>
  <c r="K266" i="1"/>
  <c r="H266" i="1"/>
  <c r="G266" i="1"/>
  <c r="F266" i="1"/>
  <c r="K265" i="1"/>
  <c r="G265" i="1"/>
  <c r="F265" i="1"/>
  <c r="H265" i="1" s="1"/>
  <c r="K264" i="1"/>
  <c r="G264" i="1"/>
  <c r="F264" i="1"/>
  <c r="H264" i="1" s="1"/>
  <c r="K263" i="1"/>
  <c r="K262" i="1"/>
  <c r="G262" i="1"/>
  <c r="F262" i="1"/>
  <c r="H262" i="1" s="1"/>
  <c r="K261" i="1"/>
  <c r="G261" i="1"/>
  <c r="F261" i="1"/>
  <c r="H261" i="1" s="1"/>
  <c r="K260" i="1"/>
  <c r="G260" i="1"/>
  <c r="H260" i="1" s="1"/>
  <c r="F260" i="1"/>
  <c r="K259" i="1"/>
  <c r="G259" i="1"/>
  <c r="F259" i="1"/>
  <c r="H259" i="1" s="1"/>
  <c r="K258" i="1"/>
  <c r="G258" i="1"/>
  <c r="F258" i="1"/>
  <c r="H258" i="1" s="1"/>
  <c r="K257" i="1"/>
  <c r="G257" i="1"/>
  <c r="H257" i="1" s="1"/>
  <c r="F257" i="1"/>
  <c r="K256" i="1"/>
  <c r="G256" i="1"/>
  <c r="F256" i="1"/>
  <c r="H256" i="1" s="1"/>
  <c r="K255" i="1"/>
  <c r="G255" i="1"/>
  <c r="F255" i="1"/>
  <c r="H255" i="1" s="1"/>
  <c r="K254" i="1"/>
  <c r="G254" i="1"/>
  <c r="H254" i="1" s="1"/>
  <c r="F254" i="1"/>
  <c r="K253" i="1"/>
  <c r="K252" i="1"/>
  <c r="G252" i="1"/>
  <c r="F252" i="1"/>
  <c r="H252" i="1" s="1"/>
  <c r="K251" i="1"/>
  <c r="G251" i="1"/>
  <c r="F251" i="1"/>
  <c r="H251" i="1" s="1"/>
  <c r="K250" i="1"/>
  <c r="H250" i="1"/>
  <c r="G250" i="1"/>
  <c r="F250" i="1"/>
  <c r="K249" i="1"/>
  <c r="G249" i="1"/>
  <c r="F249" i="1"/>
  <c r="H249" i="1" s="1"/>
  <c r="K248" i="1"/>
  <c r="G248" i="1"/>
  <c r="F248" i="1"/>
  <c r="H248" i="1" s="1"/>
  <c r="K247" i="1"/>
  <c r="G247" i="1"/>
  <c r="F247" i="1"/>
  <c r="H247" i="1" s="1"/>
  <c r="K246" i="1"/>
  <c r="K245" i="1"/>
  <c r="G245" i="1"/>
  <c r="F245" i="1"/>
  <c r="H245" i="1" s="1"/>
  <c r="K244" i="1"/>
  <c r="G244" i="1"/>
  <c r="H244" i="1" s="1"/>
  <c r="F244" i="1"/>
  <c r="K243" i="1"/>
  <c r="G243" i="1"/>
  <c r="F243" i="1"/>
  <c r="H243" i="1" s="1"/>
  <c r="K242" i="1"/>
  <c r="K241" i="1"/>
  <c r="G241" i="1"/>
  <c r="F241" i="1"/>
  <c r="H241" i="1" s="1"/>
  <c r="K240" i="1"/>
  <c r="H240" i="1"/>
  <c r="G240" i="1"/>
  <c r="F240" i="1"/>
  <c r="K239" i="1"/>
  <c r="K238" i="1"/>
  <c r="G238" i="1"/>
  <c r="F238" i="1"/>
  <c r="H238" i="1" s="1"/>
  <c r="K237" i="1"/>
  <c r="G237" i="1"/>
  <c r="F237" i="1"/>
  <c r="H237" i="1" s="1"/>
  <c r="K236" i="1"/>
  <c r="G236" i="1"/>
  <c r="H236" i="1" s="1"/>
  <c r="F236" i="1"/>
  <c r="K235" i="1"/>
  <c r="G235" i="1"/>
  <c r="F235" i="1"/>
  <c r="H235" i="1" s="1"/>
  <c r="K234" i="1"/>
  <c r="K233" i="1"/>
  <c r="G233" i="1"/>
  <c r="F233" i="1"/>
  <c r="H233" i="1" s="1"/>
  <c r="K232" i="1"/>
  <c r="G232" i="1"/>
  <c r="F232" i="1"/>
  <c r="H232" i="1" s="1"/>
  <c r="K231" i="1"/>
  <c r="G231" i="1"/>
  <c r="F231" i="1"/>
  <c r="H231" i="1" s="1"/>
  <c r="K230" i="1"/>
  <c r="G230" i="1"/>
  <c r="F230" i="1"/>
  <c r="H230" i="1" s="1"/>
  <c r="K229" i="1"/>
  <c r="H229" i="1"/>
  <c r="G229" i="1"/>
  <c r="F229" i="1"/>
  <c r="K228" i="1"/>
  <c r="G228" i="1"/>
  <c r="F228" i="1"/>
  <c r="H228" i="1" s="1"/>
  <c r="K227" i="1"/>
  <c r="G227" i="1"/>
  <c r="F227" i="1"/>
  <c r="H227" i="1" s="1"/>
  <c r="K226" i="1"/>
  <c r="K225" i="1"/>
  <c r="G225" i="1"/>
  <c r="H225" i="1" s="1"/>
  <c r="F225" i="1"/>
  <c r="K224" i="1"/>
  <c r="G224" i="1"/>
  <c r="F224" i="1"/>
  <c r="H224" i="1" s="1"/>
  <c r="K223" i="1"/>
  <c r="K222" i="1"/>
  <c r="G222" i="1"/>
  <c r="F222" i="1"/>
  <c r="H222" i="1" s="1"/>
  <c r="K221" i="1"/>
  <c r="G221" i="1"/>
  <c r="F221" i="1"/>
  <c r="H221" i="1" s="1"/>
  <c r="K220" i="1"/>
  <c r="G220" i="1"/>
  <c r="F220" i="1"/>
  <c r="H220" i="1" s="1"/>
  <c r="K219" i="1"/>
  <c r="K218" i="1"/>
  <c r="G218" i="1"/>
  <c r="H218" i="1" s="1"/>
  <c r="F218" i="1"/>
  <c r="K217" i="1"/>
  <c r="G217" i="1"/>
  <c r="F217" i="1"/>
  <c r="H217" i="1" s="1"/>
  <c r="K216" i="1"/>
  <c r="G216" i="1"/>
  <c r="F216" i="1"/>
  <c r="H216" i="1" s="1"/>
  <c r="K215" i="1"/>
  <c r="K214" i="1"/>
  <c r="H214" i="1"/>
  <c r="G214" i="1"/>
  <c r="F214" i="1"/>
  <c r="K213" i="1"/>
  <c r="G213" i="1"/>
  <c r="F213" i="1"/>
  <c r="H213" i="1" s="1"/>
  <c r="K212" i="1"/>
  <c r="K211" i="1"/>
  <c r="G211" i="1"/>
  <c r="H211" i="1" s="1"/>
  <c r="F211" i="1"/>
  <c r="K210" i="1"/>
  <c r="G210" i="1"/>
  <c r="H210" i="1" s="1"/>
  <c r="F210" i="1"/>
  <c r="K209" i="1"/>
  <c r="G209" i="1"/>
  <c r="F209" i="1"/>
  <c r="H209" i="1" s="1"/>
  <c r="K208" i="1"/>
  <c r="G208" i="1"/>
  <c r="F208" i="1"/>
  <c r="H208" i="1" s="1"/>
  <c r="K207" i="1"/>
  <c r="K206" i="1"/>
  <c r="K205" i="1"/>
  <c r="K204" i="1"/>
  <c r="G204" i="1"/>
  <c r="F204" i="1"/>
  <c r="H204" i="1" s="1"/>
  <c r="K203" i="1"/>
  <c r="G203" i="1"/>
  <c r="F203" i="1"/>
  <c r="H203" i="1" s="1"/>
  <c r="K202" i="1"/>
  <c r="G202" i="1"/>
  <c r="F202" i="1"/>
  <c r="H202" i="1" s="1"/>
  <c r="K201" i="1"/>
  <c r="G201" i="1"/>
  <c r="F201" i="1"/>
  <c r="H201" i="1" s="1"/>
  <c r="K200" i="1"/>
  <c r="G200" i="1"/>
  <c r="F200" i="1"/>
  <c r="H200" i="1" s="1"/>
  <c r="K199" i="1"/>
  <c r="H199" i="1"/>
  <c r="G199" i="1"/>
  <c r="F199" i="1"/>
  <c r="K198" i="1"/>
  <c r="G198" i="1"/>
  <c r="F198" i="1"/>
  <c r="H198" i="1" s="1"/>
  <c r="K197" i="1"/>
  <c r="G197" i="1"/>
  <c r="F197" i="1"/>
  <c r="H197" i="1" s="1"/>
  <c r="K196" i="1"/>
  <c r="G196" i="1"/>
  <c r="F196" i="1"/>
  <c r="H196" i="1" s="1"/>
  <c r="K195" i="1"/>
  <c r="G195" i="1"/>
  <c r="F195" i="1"/>
  <c r="H195" i="1" s="1"/>
  <c r="K194" i="1"/>
  <c r="G194" i="1"/>
  <c r="F194" i="1"/>
  <c r="H194" i="1" s="1"/>
  <c r="K193" i="1"/>
  <c r="H193" i="1"/>
  <c r="G193" i="1"/>
  <c r="F193" i="1"/>
  <c r="K192" i="1"/>
  <c r="G192" i="1"/>
  <c r="F192" i="1"/>
  <c r="H192" i="1" s="1"/>
  <c r="K191" i="1"/>
  <c r="G191" i="1"/>
  <c r="F191" i="1"/>
  <c r="H191" i="1" s="1"/>
  <c r="K190" i="1"/>
  <c r="G190" i="1"/>
  <c r="F190" i="1"/>
  <c r="H190" i="1" s="1"/>
  <c r="K189" i="1"/>
  <c r="G189" i="1"/>
  <c r="F189" i="1"/>
  <c r="H189" i="1" s="1"/>
  <c r="K188" i="1"/>
  <c r="K187" i="1"/>
  <c r="G187" i="1"/>
  <c r="F187" i="1"/>
  <c r="H187" i="1" s="1"/>
  <c r="K186" i="1"/>
  <c r="G186" i="1"/>
  <c r="F186" i="1"/>
  <c r="H186" i="1" s="1"/>
  <c r="K185" i="1"/>
  <c r="G185" i="1"/>
  <c r="F185" i="1"/>
  <c r="H185" i="1" s="1"/>
  <c r="K184" i="1"/>
  <c r="G184" i="1"/>
  <c r="F184" i="1"/>
  <c r="H184" i="1" s="1"/>
  <c r="K183" i="1"/>
  <c r="G183" i="1"/>
  <c r="H183" i="1" s="1"/>
  <c r="F183" i="1"/>
  <c r="K182" i="1"/>
  <c r="G182" i="1"/>
  <c r="F182" i="1"/>
  <c r="H182" i="1" s="1"/>
  <c r="K181" i="1"/>
  <c r="G181" i="1"/>
  <c r="F181" i="1"/>
  <c r="H181" i="1" s="1"/>
  <c r="K180" i="1"/>
  <c r="G180" i="1"/>
  <c r="F180" i="1"/>
  <c r="H180" i="1" s="1"/>
  <c r="K179" i="1"/>
  <c r="K178" i="1"/>
  <c r="G178" i="1"/>
  <c r="F178" i="1"/>
  <c r="H178" i="1" s="1"/>
  <c r="K177" i="1"/>
  <c r="H177" i="1"/>
  <c r="G177" i="1"/>
  <c r="F177" i="1"/>
  <c r="K176" i="1"/>
  <c r="H176" i="1"/>
  <c r="G176" i="1"/>
  <c r="F176" i="1"/>
  <c r="K175" i="1"/>
  <c r="G175" i="1"/>
  <c r="F175" i="1"/>
  <c r="H175" i="1" s="1"/>
  <c r="K174" i="1"/>
  <c r="G174" i="1"/>
  <c r="F174" i="1"/>
  <c r="H174" i="1" s="1"/>
  <c r="K173" i="1"/>
  <c r="G173" i="1"/>
  <c r="F173" i="1"/>
  <c r="H173" i="1" s="1"/>
  <c r="K172" i="1"/>
  <c r="G172" i="1"/>
  <c r="F172" i="1"/>
  <c r="H172" i="1" s="1"/>
  <c r="K171" i="1"/>
  <c r="H171" i="1"/>
  <c r="G171" i="1"/>
  <c r="F171" i="1"/>
  <c r="K170" i="1"/>
  <c r="H170" i="1"/>
  <c r="G170" i="1"/>
  <c r="F170" i="1"/>
  <c r="K169" i="1"/>
  <c r="K168" i="1"/>
  <c r="G168" i="1"/>
  <c r="F168" i="1"/>
  <c r="H168" i="1" s="1"/>
  <c r="K167" i="1"/>
  <c r="G167" i="1"/>
  <c r="H167" i="1" s="1"/>
  <c r="F167" i="1"/>
  <c r="K166" i="1"/>
  <c r="G166" i="1"/>
  <c r="F166" i="1"/>
  <c r="H166" i="1" s="1"/>
  <c r="K165" i="1"/>
  <c r="G165" i="1"/>
  <c r="F165" i="1"/>
  <c r="H165" i="1" s="1"/>
  <c r="K164" i="1"/>
  <c r="G164" i="1"/>
  <c r="H164" i="1" s="1"/>
  <c r="F164" i="1"/>
  <c r="K163" i="1"/>
  <c r="G163" i="1"/>
  <c r="F163" i="1"/>
  <c r="H163" i="1" s="1"/>
  <c r="K162" i="1"/>
  <c r="G162" i="1"/>
  <c r="F162" i="1"/>
  <c r="H162" i="1" s="1"/>
  <c r="K161" i="1"/>
  <c r="G161" i="1"/>
  <c r="H161" i="1" s="1"/>
  <c r="F161" i="1"/>
  <c r="K160" i="1"/>
  <c r="G160" i="1"/>
  <c r="F160" i="1"/>
  <c r="H160" i="1" s="1"/>
  <c r="K159" i="1"/>
  <c r="K158" i="1"/>
  <c r="G158" i="1"/>
  <c r="F158" i="1"/>
  <c r="H158" i="1" s="1"/>
  <c r="K157" i="1"/>
  <c r="G157" i="1"/>
  <c r="F157" i="1"/>
  <c r="H157" i="1" s="1"/>
  <c r="K156" i="1"/>
  <c r="G156" i="1"/>
  <c r="F156" i="1"/>
  <c r="H156" i="1" s="1"/>
  <c r="K155" i="1"/>
  <c r="G155" i="1"/>
  <c r="F155" i="1"/>
  <c r="H155" i="1" s="1"/>
  <c r="K154" i="1"/>
  <c r="H154" i="1"/>
  <c r="G154" i="1"/>
  <c r="F154" i="1"/>
  <c r="K153" i="1"/>
  <c r="G153" i="1"/>
  <c r="F153" i="1"/>
  <c r="H153" i="1" s="1"/>
  <c r="K152" i="1"/>
  <c r="G152" i="1"/>
  <c r="F152" i="1"/>
  <c r="H152" i="1" s="1"/>
  <c r="K151" i="1"/>
  <c r="G151" i="1"/>
  <c r="F151" i="1"/>
  <c r="H151" i="1" s="1"/>
  <c r="K150" i="1"/>
  <c r="G150" i="1"/>
  <c r="F150" i="1"/>
  <c r="H150" i="1" s="1"/>
  <c r="K149" i="1"/>
  <c r="G149" i="1"/>
  <c r="F149" i="1"/>
  <c r="H149" i="1" s="1"/>
  <c r="K148" i="1"/>
  <c r="H148" i="1"/>
  <c r="G148" i="1"/>
  <c r="F148" i="1"/>
  <c r="K147" i="1"/>
  <c r="K146" i="1"/>
  <c r="G146" i="1"/>
  <c r="F146" i="1"/>
  <c r="H146" i="1" s="1"/>
  <c r="K145" i="1"/>
  <c r="G145" i="1"/>
  <c r="F145" i="1"/>
  <c r="H145" i="1" s="1"/>
  <c r="K144" i="1"/>
  <c r="G144" i="1"/>
  <c r="H144" i="1" s="1"/>
  <c r="F144" i="1"/>
  <c r="K143" i="1"/>
  <c r="G143" i="1"/>
  <c r="F143" i="1"/>
  <c r="H143" i="1" s="1"/>
  <c r="K142" i="1"/>
  <c r="G142" i="1"/>
  <c r="F142" i="1"/>
  <c r="H142" i="1" s="1"/>
  <c r="K141" i="1"/>
  <c r="G141" i="1"/>
  <c r="F141" i="1"/>
  <c r="H141" i="1" s="1"/>
  <c r="K140" i="1"/>
  <c r="G140" i="1"/>
  <c r="F140" i="1"/>
  <c r="H140" i="1" s="1"/>
  <c r="K139" i="1"/>
  <c r="G139" i="1"/>
  <c r="F139" i="1"/>
  <c r="H139" i="1" s="1"/>
  <c r="K138" i="1"/>
  <c r="G138" i="1"/>
  <c r="H138" i="1" s="1"/>
  <c r="F138" i="1"/>
  <c r="K137" i="1"/>
  <c r="G137" i="1"/>
  <c r="F137" i="1"/>
  <c r="H137" i="1" s="1"/>
  <c r="K136" i="1"/>
  <c r="G136" i="1"/>
  <c r="F136" i="1"/>
  <c r="H136" i="1" s="1"/>
  <c r="K135" i="1"/>
  <c r="G135" i="1"/>
  <c r="F135" i="1"/>
  <c r="H135" i="1" s="1"/>
  <c r="K134" i="1"/>
  <c r="K133" i="1"/>
  <c r="K132" i="1"/>
  <c r="G132" i="1"/>
  <c r="F132" i="1"/>
  <c r="H132" i="1" s="1"/>
  <c r="K131" i="1"/>
  <c r="G131" i="1"/>
  <c r="H131" i="1" s="1"/>
  <c r="F131" i="1"/>
  <c r="K130" i="1"/>
  <c r="G130" i="1"/>
  <c r="F130" i="1"/>
  <c r="H130" i="1" s="1"/>
  <c r="K129" i="1"/>
  <c r="K128" i="1"/>
  <c r="G128" i="1"/>
  <c r="F128" i="1"/>
  <c r="H128" i="1" s="1"/>
  <c r="K127" i="1"/>
  <c r="H127" i="1"/>
  <c r="G127" i="1"/>
  <c r="F127" i="1"/>
  <c r="K126" i="1"/>
  <c r="K125" i="1"/>
  <c r="G125" i="1"/>
  <c r="F125" i="1"/>
  <c r="H125" i="1" s="1"/>
  <c r="K124" i="1"/>
  <c r="G124" i="1"/>
  <c r="F124" i="1"/>
  <c r="H124" i="1" s="1"/>
  <c r="K123" i="1"/>
  <c r="G123" i="1"/>
  <c r="H123" i="1" s="1"/>
  <c r="F123" i="1"/>
  <c r="K122" i="1"/>
  <c r="G122" i="1"/>
  <c r="F122" i="1"/>
  <c r="H122" i="1" s="1"/>
  <c r="K121" i="1"/>
  <c r="G121" i="1"/>
  <c r="F121" i="1"/>
  <c r="H121" i="1" s="1"/>
  <c r="K120" i="1"/>
  <c r="G120" i="1"/>
  <c r="F120" i="1"/>
  <c r="H120" i="1" s="1"/>
  <c r="K119" i="1"/>
  <c r="K118" i="1"/>
  <c r="G118" i="1"/>
  <c r="F118" i="1"/>
  <c r="H118" i="1" s="1"/>
  <c r="K117" i="1"/>
  <c r="K116" i="1"/>
  <c r="G116" i="1"/>
  <c r="H116" i="1" s="1"/>
  <c r="F116" i="1"/>
  <c r="K115" i="1"/>
  <c r="G115" i="1"/>
  <c r="F115" i="1"/>
  <c r="H115" i="1" s="1"/>
  <c r="K114" i="1"/>
  <c r="G114" i="1"/>
  <c r="F114" i="1"/>
  <c r="H114" i="1" s="1"/>
  <c r="K113" i="1"/>
  <c r="K112" i="1"/>
  <c r="K111" i="1"/>
  <c r="K110" i="1"/>
  <c r="G110" i="1"/>
  <c r="F110" i="1"/>
  <c r="H110" i="1" s="1"/>
  <c r="K109" i="1"/>
  <c r="G109" i="1"/>
  <c r="F109" i="1"/>
  <c r="H109" i="1" s="1"/>
  <c r="K108" i="1"/>
  <c r="G108" i="1"/>
  <c r="F108" i="1"/>
  <c r="H108" i="1" s="1"/>
  <c r="K107" i="1"/>
  <c r="H107" i="1"/>
  <c r="G107" i="1"/>
  <c r="F107" i="1"/>
  <c r="K106" i="1"/>
  <c r="G106" i="1"/>
  <c r="F106" i="1"/>
  <c r="H106" i="1" s="1"/>
  <c r="K105" i="1"/>
  <c r="G105" i="1"/>
  <c r="F105" i="1"/>
  <c r="H105" i="1" s="1"/>
  <c r="K104" i="1"/>
  <c r="G104" i="1"/>
  <c r="F104" i="1"/>
  <c r="H104" i="1" s="1"/>
  <c r="K103" i="1"/>
  <c r="G103" i="1"/>
  <c r="F103" i="1"/>
  <c r="H103" i="1" s="1"/>
  <c r="K102" i="1"/>
  <c r="K101" i="1"/>
  <c r="G101" i="1"/>
  <c r="H101" i="1" s="1"/>
  <c r="F101" i="1"/>
  <c r="K100" i="1"/>
  <c r="G100" i="1"/>
  <c r="F100" i="1"/>
  <c r="H100" i="1" s="1"/>
  <c r="K99" i="1"/>
  <c r="G99" i="1"/>
  <c r="F99" i="1"/>
  <c r="H99" i="1" s="1"/>
  <c r="K98" i="1"/>
  <c r="G98" i="1"/>
  <c r="H98" i="1" s="1"/>
  <c r="F98" i="1"/>
  <c r="K97" i="1"/>
  <c r="G97" i="1"/>
  <c r="F97" i="1"/>
  <c r="H97" i="1" s="1"/>
  <c r="K96" i="1"/>
  <c r="G96" i="1"/>
  <c r="F96" i="1"/>
  <c r="H96" i="1" s="1"/>
  <c r="K95" i="1"/>
  <c r="K94" i="1"/>
  <c r="K93" i="1"/>
  <c r="G93" i="1"/>
  <c r="H93" i="1" s="1"/>
  <c r="F93" i="1"/>
  <c r="K92" i="1"/>
  <c r="G92" i="1"/>
  <c r="F92" i="1"/>
  <c r="H92" i="1" s="1"/>
  <c r="K91" i="1"/>
  <c r="G91" i="1"/>
  <c r="F91" i="1"/>
  <c r="H91" i="1" s="1"/>
  <c r="K90" i="1"/>
  <c r="G90" i="1"/>
  <c r="F90" i="1"/>
  <c r="H90" i="1" s="1"/>
  <c r="K89" i="1"/>
  <c r="K88" i="1"/>
  <c r="G88" i="1"/>
  <c r="F88" i="1"/>
  <c r="H88" i="1" s="1"/>
  <c r="K87" i="1"/>
  <c r="G87" i="1"/>
  <c r="F87" i="1"/>
  <c r="H87" i="1" s="1"/>
  <c r="K86" i="1"/>
  <c r="H86" i="1"/>
  <c r="G86" i="1"/>
  <c r="F86" i="1"/>
  <c r="K85" i="1"/>
  <c r="G85" i="1"/>
  <c r="F85" i="1"/>
  <c r="H85" i="1" s="1"/>
  <c r="K84" i="1"/>
  <c r="G84" i="1"/>
  <c r="F84" i="1"/>
  <c r="H84" i="1" s="1"/>
  <c r="K83" i="1"/>
  <c r="G83" i="1"/>
  <c r="F83" i="1"/>
  <c r="H83" i="1" s="1"/>
  <c r="K82" i="1"/>
  <c r="G82" i="1"/>
  <c r="F82" i="1"/>
  <c r="H82" i="1" s="1"/>
  <c r="K81" i="1"/>
  <c r="K80" i="1"/>
  <c r="G80" i="1"/>
  <c r="H80" i="1" s="1"/>
  <c r="F80" i="1"/>
  <c r="K79" i="1"/>
  <c r="G79" i="1"/>
  <c r="F79" i="1"/>
  <c r="H79" i="1" s="1"/>
  <c r="K78" i="1"/>
  <c r="G78" i="1"/>
  <c r="F78" i="1"/>
  <c r="H78" i="1" s="1"/>
  <c r="K77" i="1"/>
  <c r="G77" i="1"/>
  <c r="H77" i="1" s="1"/>
  <c r="F77" i="1"/>
  <c r="K76" i="1"/>
  <c r="G76" i="1"/>
  <c r="F76" i="1"/>
  <c r="H76" i="1" s="1"/>
  <c r="K75" i="1"/>
  <c r="G75" i="1"/>
  <c r="F75" i="1"/>
  <c r="H75" i="1" s="1"/>
  <c r="K74" i="1"/>
  <c r="G74" i="1"/>
  <c r="H74" i="1" s="1"/>
  <c r="F74" i="1"/>
  <c r="K73" i="1"/>
  <c r="K72" i="1"/>
  <c r="K71" i="1"/>
  <c r="G71" i="1"/>
  <c r="F71" i="1"/>
  <c r="H71" i="1" s="1"/>
  <c r="K70" i="1"/>
  <c r="G70" i="1"/>
  <c r="F70" i="1"/>
  <c r="H70" i="1" s="1"/>
  <c r="K69" i="1"/>
  <c r="H69" i="1"/>
  <c r="G69" i="1"/>
  <c r="F69" i="1"/>
  <c r="K68" i="1"/>
  <c r="G68" i="1"/>
  <c r="F68" i="1"/>
  <c r="H68" i="1" s="1"/>
  <c r="K67" i="1"/>
  <c r="G67" i="1"/>
  <c r="F67" i="1"/>
  <c r="H67" i="1" s="1"/>
  <c r="K66" i="1"/>
  <c r="G66" i="1"/>
  <c r="H66" i="1" s="1"/>
  <c r="F66" i="1"/>
  <c r="K65" i="1"/>
  <c r="G65" i="1"/>
  <c r="F65" i="1"/>
  <c r="H65" i="1" s="1"/>
  <c r="K64" i="1"/>
  <c r="G64" i="1"/>
  <c r="F64" i="1"/>
  <c r="H64" i="1" s="1"/>
  <c r="K63" i="1"/>
  <c r="H63" i="1"/>
  <c r="G63" i="1"/>
  <c r="F63" i="1"/>
  <c r="K62" i="1"/>
  <c r="K61" i="1"/>
  <c r="G61" i="1"/>
  <c r="F61" i="1"/>
  <c r="H61" i="1" s="1"/>
  <c r="K60" i="1"/>
  <c r="G60" i="1"/>
  <c r="F60" i="1"/>
  <c r="H60" i="1" s="1"/>
  <c r="K59" i="1"/>
  <c r="H59" i="1"/>
  <c r="G59" i="1"/>
  <c r="F59" i="1"/>
  <c r="K58" i="1"/>
  <c r="G58" i="1"/>
  <c r="F58" i="1"/>
  <c r="H58" i="1" s="1"/>
  <c r="K57" i="1"/>
  <c r="G57" i="1"/>
  <c r="F57" i="1"/>
  <c r="H57" i="1" s="1"/>
  <c r="K56" i="1"/>
  <c r="K55" i="1"/>
  <c r="G55" i="1"/>
  <c r="F55" i="1"/>
  <c r="H55" i="1" s="1"/>
  <c r="K54" i="1"/>
  <c r="G54" i="1"/>
  <c r="F54" i="1"/>
  <c r="H54" i="1" s="1"/>
  <c r="K53" i="1"/>
  <c r="G53" i="1"/>
  <c r="H53" i="1" s="1"/>
  <c r="F53" i="1"/>
  <c r="K52" i="1"/>
  <c r="G52" i="1"/>
  <c r="F52" i="1"/>
  <c r="H52" i="1" s="1"/>
  <c r="K51" i="1"/>
  <c r="G51" i="1"/>
  <c r="F51" i="1"/>
  <c r="H51" i="1" s="1"/>
  <c r="K50" i="1"/>
  <c r="G50" i="1"/>
  <c r="H50" i="1" s="1"/>
  <c r="F50" i="1"/>
  <c r="K49" i="1"/>
  <c r="G49" i="1"/>
  <c r="F49" i="1"/>
  <c r="H49" i="1" s="1"/>
  <c r="K48" i="1"/>
  <c r="G48" i="1"/>
  <c r="F48" i="1"/>
  <c r="H48" i="1" s="1"/>
  <c r="K47" i="1"/>
  <c r="G47" i="1"/>
  <c r="H47" i="1" s="1"/>
  <c r="F47" i="1"/>
  <c r="K46" i="1"/>
  <c r="G46" i="1"/>
  <c r="F46" i="1"/>
  <c r="H46" i="1" s="1"/>
  <c r="K45" i="1"/>
  <c r="G45" i="1"/>
  <c r="F45" i="1"/>
  <c r="H45" i="1" s="1"/>
  <c r="K44" i="1"/>
  <c r="G44" i="1"/>
  <c r="H44" i="1" s="1"/>
  <c r="F44" i="1"/>
  <c r="K43" i="1"/>
  <c r="G43" i="1"/>
  <c r="F43" i="1"/>
  <c r="H43" i="1" s="1"/>
  <c r="K42" i="1"/>
  <c r="G42" i="1"/>
  <c r="F42" i="1"/>
  <c r="H42" i="1" s="1"/>
  <c r="K41" i="1"/>
  <c r="G41" i="1"/>
  <c r="H41" i="1" s="1"/>
  <c r="F41" i="1"/>
  <c r="K40" i="1"/>
  <c r="K39" i="1"/>
  <c r="K38" i="1"/>
  <c r="G38" i="1"/>
  <c r="F38" i="1"/>
  <c r="H38" i="1" s="1"/>
  <c r="K37" i="1"/>
  <c r="G37" i="1"/>
  <c r="F37" i="1"/>
  <c r="H37" i="1" s="1"/>
  <c r="K36" i="1"/>
  <c r="G36" i="1"/>
  <c r="F36" i="1"/>
  <c r="H36" i="1" s="1"/>
  <c r="K35" i="1"/>
  <c r="G35" i="1"/>
  <c r="F35" i="1"/>
  <c r="H35" i="1" s="1"/>
  <c r="K34" i="1"/>
  <c r="K33" i="1"/>
  <c r="G33" i="1"/>
  <c r="F33" i="1"/>
  <c r="H33" i="1" s="1"/>
  <c r="K32" i="1"/>
  <c r="H32" i="1"/>
  <c r="G32" i="1"/>
  <c r="F32" i="1"/>
  <c r="K31" i="1"/>
  <c r="G31" i="1"/>
  <c r="F31" i="1"/>
  <c r="H31" i="1" s="1"/>
  <c r="K30" i="1"/>
  <c r="G30" i="1"/>
  <c r="F30" i="1"/>
  <c r="H30" i="1" s="1"/>
  <c r="K29" i="1"/>
  <c r="G29" i="1"/>
  <c r="F29" i="1"/>
  <c r="H29" i="1" s="1"/>
  <c r="K28" i="1"/>
  <c r="K27" i="1"/>
  <c r="G27" i="1"/>
  <c r="F27" i="1"/>
  <c r="H27" i="1" s="1"/>
  <c r="K26" i="1"/>
  <c r="K25" i="1"/>
  <c r="K24" i="1"/>
  <c r="G24" i="1"/>
  <c r="H24" i="1" s="1"/>
  <c r="F24" i="1"/>
  <c r="K23" i="1"/>
  <c r="K22" i="1"/>
  <c r="G22" i="1"/>
  <c r="F22" i="1"/>
  <c r="H22" i="1" s="1"/>
  <c r="K21" i="1"/>
  <c r="G21" i="1"/>
  <c r="F21" i="1"/>
  <c r="H21" i="1" s="1"/>
  <c r="K20" i="1"/>
  <c r="G20" i="1"/>
  <c r="F20" i="1"/>
  <c r="H20" i="1" s="1"/>
  <c r="K19" i="1"/>
  <c r="G19" i="1"/>
  <c r="F19" i="1"/>
  <c r="H19" i="1" s="1"/>
  <c r="K18" i="1"/>
  <c r="G18" i="1"/>
  <c r="F18" i="1"/>
  <c r="H18" i="1" s="1"/>
  <c r="K17" i="1"/>
  <c r="H17" i="1"/>
  <c r="G17" i="1"/>
  <c r="F17" i="1"/>
  <c r="K16" i="1"/>
  <c r="K15" i="1"/>
  <c r="G15" i="1"/>
  <c r="F15" i="1"/>
  <c r="H15" i="1" s="1"/>
  <c r="K14" i="1"/>
  <c r="G14" i="1"/>
  <c r="H14" i="1" s="1"/>
  <c r="F14" i="1"/>
  <c r="K13" i="1"/>
  <c r="K12" i="1"/>
  <c r="G12" i="1"/>
  <c r="F12" i="1"/>
  <c r="H12" i="1" s="1"/>
  <c r="K11" i="1"/>
  <c r="G11" i="1"/>
  <c r="F11" i="1"/>
  <c r="H11" i="1" s="1"/>
  <c r="K10" i="1"/>
  <c r="G10" i="1"/>
  <c r="F10" i="1"/>
  <c r="H10" i="1" s="1"/>
  <c r="K9" i="1"/>
  <c r="G9" i="1"/>
  <c r="G790" i="1" s="1"/>
  <c r="F9" i="1"/>
  <c r="H9" i="1" s="1"/>
  <c r="G791" i="1" l="1"/>
  <c r="G792" i="1" s="1"/>
  <c r="F790" i="1"/>
  <c r="F791" i="1" l="1"/>
  <c r="F792" i="1" s="1"/>
  <c r="H790" i="1"/>
  <c r="H791" i="1" l="1"/>
  <c r="H7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0" authorId="0" shapeId="0" xr:uid="{ED59D43F-4542-49D8-8E88-6C5E6B7C544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<sst xmlns="http://schemas.openxmlformats.org/spreadsheetml/2006/main" count="1895" uniqueCount="903">
  <si>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</si>
  <si>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</si>
  <si>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</si>
  <si>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</si>
  <si>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</si>
  <si>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</si>
  <si>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</si>
  <si>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</si>
  <si>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</si>
  <si>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</si>
  <si>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</si>
  <si>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</si>
  <si>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</si>
  <si>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</si>
  <si>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</si>
  <si>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</si>
  <si>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</si>
  <si>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</si>
  <si>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</si>
  <si>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</si>
  <si>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</si>
  <si>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</si>
  <si>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</si>
  <si>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</si>
  <si>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</si>
  <si>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</si>
  <si>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</si>
  <si>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</si>
  <si>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</si>
  <si>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</si>
  <si>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</si>
  <si>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</si>
  <si>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</si>
  <si>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</si>
  <si>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</si>
  <si>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</si>
  <si>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</si>
  <si>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</si>
  <si>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</si>
  <si>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</si>
  <si>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</si>
  <si>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</si>
  <si>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</si>
  <si>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</si>
  <si>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</si>
  <si>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</si>
  <si>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</si>
  <si>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</si>
  <si>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</si>
  <si>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</si>
  <si>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</si>
  <si>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</si>
  <si>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</si>
  <si>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</si>
  <si>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</si>
  <si>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</si>
  <si>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</si>
  <si>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</si>
  <si>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</si>
  <si>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</si>
  <si>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</si>
  <si>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</si>
  <si>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</si>
  <si>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</si>
  <si>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</si>
  <si>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</si>
  <si>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</si>
  <si>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</si>
  <si>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</si>
  <si>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</si>
  <si>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</si>
  <si>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</si>
  <si>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</si>
  <si>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</si>
  <si>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</si>
  <si>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</si>
  <si>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</si>
  <si>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</si>
  <si>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</si>
  <si>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</si>
  <si>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</si>
  <si>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</si>
  <si>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</si>
  <si>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</si>
  <si>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</si>
  <si>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</si>
  <si>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</si>
  <si>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</si>
  <si>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</si>
  <si>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</si>
  <si>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</si>
  <si>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</si>
  <si>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</si>
  <si>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</si>
  <si>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</si>
  <si>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</si>
  <si>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</si>
  <si>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</si>
  <si>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</si>
  <si>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</si>
  <si>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</si>
  <si>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</si>
  <si>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</si>
  <si>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</si>
  <si>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</si>
  <si>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</si>
  <si>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</si>
  <si>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</si>
  <si>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</si>
  <si>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</si>
  <si>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</si>
  <si>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</si>
  <si>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</si>
  <si>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</si>
  <si>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</si>
  <si>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</si>
  <si>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</si>
  <si>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</si>
  <si>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</si>
  <si>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</si>
  <si>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</si>
  <si>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</si>
  <si>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</si>
  <si>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</si>
  <si>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</si>
  <si>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</si>
  <si>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</si>
  <si>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</si>
  <si>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</si>
  <si>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</si>
  <si>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</si>
  <si>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</si>
  <si>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</si>
  <si>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</si>
  <si>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</si>
  <si>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</si>
  <si>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</si>
  <si>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</si>
  <si>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</si>
  <si>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</si>
  <si>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</si>
  <si>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</si>
  <si>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</si>
  <si>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(536,65-497,65)*1,75</t>
  </si>
  <si>
    <t>Прокладка труб</t>
  </si>
  <si>
    <t>Монтаж трубы КОРСИС ПРО DN/OD 200 SN16</t>
  </si>
  <si>
    <t xml:space="preserve">Труба КОРСИС ПРО DN/OD 200 SN16-21м
</t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</si>
  <si>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</si>
  <si>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</si>
  <si>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</si>
  <si>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</si>
  <si>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</si>
  <si>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</si>
  <si>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</si>
  <si>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</si>
  <si>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</si>
  <si>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</si>
  <si>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</si>
  <si>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</si>
  <si>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Монтаж колодцев канализационных d1000 (6шт)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</si>
  <si>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</si>
  <si>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</si>
  <si>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Битумная гидроизоляция колодцев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</si>
  <si>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</si>
  <si>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</si>
  <si>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</si>
  <si>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</si>
  <si>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</si>
  <si>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</si>
  <si>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</si>
  <si>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</si>
  <si>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</si>
  <si>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 xml:space="preserve"> - Шкаф управления системами противодымной  вентиляции ШКВАЛ 210-03000Р*1- 6К*1 - 8 шт;</t>
  </si>
  <si>
    <t xml:space="preserve"> - Шкаф управления системами противодымной  вентиляции ШКВАЛ 210-02200Р*1-6К*1 - 2 шт;</t>
  </si>
  <si>
    <t>Монтаж терминальной платы TRB-110</t>
  </si>
  <si>
    <t xml:space="preserve"> - Терминальная плата TRB-110 - 20 шт.</t>
  </si>
  <si>
    <t>Монтаж шкафа управления пожарными люками</t>
  </si>
  <si>
    <t xml:space="preserve"> - Шкаф управления пожарный люками дымовыми ШКВАЛ-ЛК-02- (В+В)-Х - 3 шт</t>
  </si>
  <si>
    <t xml:space="preserve"> - Шкаф управления пожарный люками дымовыми ШКВАЛ-ЛК-02- (ЦШ+ЦШ)-Х - 6 шт</t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</si>
  <si>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</si>
  <si>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</si>
  <si>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</si>
  <si>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</si>
  <si>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</si>
  <si>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t>Прокладка гофрированной ПВХ трубы для защиты кабеля</t>
  </si>
  <si>
    <t xml:space="preserve"> - Труба ПЛЛ гофрированная не содержит галогенов, с протяжкой, номинальный внутренний диаметр 16 мм - 503 м (без учета затрат на  трудноустранимые потери);
 - Скоба металлическая однолапковая 16мм - 1092 шт;
 - Труба ПЛЛ гофрированная не содержит галогенов, с протяжкой, номинальный внутренний диаметр 25 мм - 630 м (без учета затрат на  трудноустранимые потери);
 - Скоба металлическая однолапковая 25мм - 570 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- 2647 м (без учета затрат на  трудноустранимые потери);
 - Скоба металлическая однолапковая 40мм - 3888 шт;
 - Дюбель распорный универсальный полипропиленовый - 3888 шт;
 - Стальные стяжки FORTISFLEX СКС 304 7.9х1000 (упаковка 100шт.) -7572 шт;
 - Хомут из нержавеющей стали AISI 304 4,6х150 мм - 60 шт</t>
  </si>
  <si>
    <t>Затягивание кабеля в гофротрубу</t>
  </si>
  <si>
    <t xml:space="preserve"> - Кабель силовой не распространяющий горения, не содержащий галогенов ППГнг-А-FRHF 5х16 - 612 м (без учета затрат на  трудноустранимые потери);
 - Кабель силовой не распространяющий горения, не содержащий галогенов ППГнг-А-FRHF 4х10 - 100 м (без учета затрат на  трудноустранимые потери);
 - Кабель силовой не распространяющий горения, не содержащий галогенов ППГнг-А-FRHF 3х16 - 1221 м (без учета затрат на  трудноустранимые потери);   
 - Кабель силовой не распространяющий горения, не содержащий галогенов ППГнг-А-FRHF 2х16 - 714 м (без учета затрат на  трудноустранимые потери);
 - Кабель силовой не распространяющий горения, не содержащий галогенов ППГнг-А-FRHF 3х2,5 - 190 м (без учета затрат на  трудноустранимые потери);  
 - Кабель силовой не распространяющий горения, не содержащий галогенов ППГнг-А-FRHF 3х1,5 - 330 м (без учета затрат на  трудноустранимые потери);
 - Кабель силовой не распространяющий горения, не содержащий галогенов ППГнг-А-FRHF 2х1,5 - 110 м (без учета затрат на  трудноустранимые потери);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 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</si>
  <si>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</si>
  <si>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</si>
  <si>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</si>
  <si>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</si>
  <si>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</si>
  <si>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Пена однокомпонентная огнезащитная баллон 750мл (REMONTIX PRO ОГНЕСТОЙКАЯ) REMONTIX - 1 шт (увеличенный объем до 45 литров)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</si>
  <si>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</si>
  <si>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</si>
  <si>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</si>
  <si>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 xml:space="preserve"> - Выключатель автоматический однополюсный ВА47-29 1Р 16А х-ка C (MVA20-1-016-C)</t>
  </si>
  <si>
    <t>Монтаж контакторов в существующий шкаф</t>
  </si>
  <si>
    <t xml:space="preserve"> - Контактор модульный КМ20-20М AC (MKK11-20-20)</t>
  </si>
  <si>
    <t>Монтаж переключателя в существующий шкаф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</si>
  <si>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</si>
  <si>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</si>
  <si>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</si>
  <si>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</si>
  <si>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</si>
  <si>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</si>
  <si>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</si>
  <si>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>Монтаж реле времени в существующий шкаф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</si>
  <si>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</si>
  <si>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</si>
  <si>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>Монтаж кнопки ПУСК/СТОП в существующий шкаф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</si>
  <si>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</si>
  <si>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>Монтаж светосигнального индикатора (лампы) в существующий шкаф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</si>
  <si>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</si>
  <si>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</si>
  <si>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</si>
  <si>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</si>
  <si>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</si>
  <si>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</si>
  <si>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</si>
  <si>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</si>
  <si>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</si>
  <si>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</si>
  <si>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</si>
  <si>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</si>
  <si>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</si>
  <si>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</si>
  <si>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</si>
  <si>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</si>
  <si>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</si>
  <si>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</si>
  <si>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</si>
  <si>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</si>
  <si>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</si>
  <si>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</si>
  <si>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</si>
  <si>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</si>
  <si>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</si>
  <si>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</si>
  <si>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</si>
  <si>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</si>
  <si>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</si>
  <si>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</si>
  <si>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</si>
  <si>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</si>
  <si>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</si>
  <si>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</si>
  <si>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</si>
  <si>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</si>
  <si>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</si>
  <si>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</si>
  <si>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</si>
  <si>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</si>
  <si>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</si>
  <si>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</si>
  <si>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</si>
  <si>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</si>
  <si>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</si>
  <si>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</si>
  <si>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</si>
  <si>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</si>
  <si>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</si>
  <si>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</si>
  <si>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</si>
  <si>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</si>
  <si>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</si>
  <si>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</si>
  <si>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</si>
  <si>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</si>
  <si>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</si>
  <si>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</si>
  <si>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</si>
  <si>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</si>
  <si>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</si>
  <si>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</si>
  <si>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</si>
  <si>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</si>
  <si>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</si>
  <si>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</si>
  <si>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</si>
  <si>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</si>
  <si>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</si>
  <si>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</si>
  <si>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</si>
  <si>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</si>
  <si>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</si>
  <si>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</si>
  <si>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</si>
  <si>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</si>
  <si>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</si>
  <si>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</si>
  <si>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</si>
  <si>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</si>
  <si>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</si>
  <si>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</si>
  <si>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</si>
  <si>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</si>
  <si>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</si>
  <si>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</si>
  <si>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>Погрузка мусора строительного</t>
  </si>
  <si>
    <t>90% механизированно , 10% вручную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</si>
  <si>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</si>
  <si>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</si>
  <si>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</si>
  <si>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</si>
  <si>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</si>
  <si>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</si>
  <si>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</si>
  <si>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</si>
  <si>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</si>
  <si>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</si>
  <si>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</si>
  <si>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</si>
  <si>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</si>
  <si>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</si>
  <si>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</si>
  <si>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</si>
  <si>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</si>
  <si>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</si>
  <si>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</si>
  <si>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</si>
  <si>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</si>
  <si>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</si>
  <si>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</si>
  <si>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</si>
  <si>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>Демонтаж фрагментов навесных панелей</t>
  </si>
  <si>
    <t>Монтаж кровельного покрытия-ПРОВЕРИТЬ ФОРМУЛУ!!!!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</si>
  <si>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</si>
  <si>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</si>
  <si>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</si>
  <si>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</si>
  <si>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</si>
  <si>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</si>
  <si>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</si>
  <si>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</si>
  <si>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</si>
  <si>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</si>
  <si>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</si>
  <si>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</si>
  <si>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</si>
  <si>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</si>
  <si>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</si>
  <si>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</si>
  <si>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</si>
  <si>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</si>
  <si>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</si>
  <si>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</si>
  <si>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</si>
  <si>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</si>
  <si>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</si>
  <si>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</si>
  <si>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</si>
  <si>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</si>
  <si>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</si>
  <si>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</si>
  <si>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</si>
  <si>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</si>
  <si>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</si>
  <si>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</si>
  <si>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</si>
  <si>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</si>
  <si>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</si>
  <si>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</si>
  <si>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</si>
  <si>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</si>
  <si>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</si>
  <si>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</si>
  <si>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</si>
  <si>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</si>
  <si>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</si>
  <si>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</si>
  <si>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</si>
  <si>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</si>
  <si>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</si>
  <si>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</si>
  <si>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</si>
  <si>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</si>
  <si>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</si>
  <si>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</si>
  <si>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</si>
  <si>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</si>
  <si>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>Устройство примыканий из наплавляемых материалов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</si>
  <si>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</si>
  <si>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</si>
  <si>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</si>
  <si>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</si>
  <si>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</si>
  <si>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</si>
  <si>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</si>
  <si>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</si>
  <si>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</si>
  <si>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</si>
  <si>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</si>
  <si>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</si>
  <si>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</si>
  <si>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</si>
  <si>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</si>
  <si>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</si>
  <si>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</si>
  <si>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</si>
  <si>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</si>
  <si>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</si>
  <si>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</si>
  <si>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</si>
  <si>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</si>
  <si>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</si>
  <si>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</si>
  <si>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</si>
  <si>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</si>
  <si>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</si>
  <si>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</si>
  <si>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</si>
  <si>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</si>
  <si>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</si>
  <si>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</si>
  <si>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</si>
  <si>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</si>
  <si>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</si>
  <si>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</si>
  <si>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</si>
  <si>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</si>
  <si>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</si>
  <si>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</si>
  <si>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</si>
  <si>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</si>
  <si>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</si>
  <si>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</si>
  <si>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>Монтаж площадок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</si>
  <si>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</si>
  <si>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</si>
  <si>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</si>
  <si>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</si>
  <si>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</si>
  <si>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</si>
  <si>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</si>
  <si>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</si>
  <si>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</si>
  <si>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</si>
  <si>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</si>
  <si>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</si>
  <si>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</si>
  <si>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</si>
  <si>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</si>
  <si>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</si>
  <si>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</si>
  <si>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</si>
  <si>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</si>
  <si>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</si>
  <si>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</si>
  <si>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</si>
  <si>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</si>
  <si>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</si>
  <si>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</si>
  <si>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</si>
  <si>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</si>
  <si>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</si>
  <si>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</si>
  <si>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</si>
  <si>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</si>
  <si>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</si>
  <si>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</si>
  <si>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</si>
  <si>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</si>
  <si>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</si>
  <si>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</si>
  <si>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</si>
  <si>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</si>
  <si>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</si>
  <si>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</si>
  <si>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</si>
  <si>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</si>
  <si>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</si>
  <si>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</si>
  <si>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</si>
  <si>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</si>
  <si>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</si>
  <si>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</si>
  <si>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</si>
  <si>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</si>
  <si>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</si>
  <si>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</si>
  <si>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</si>
  <si>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</si>
  <si>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</si>
  <si>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</si>
  <si>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</si>
  <si>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</si>
  <si>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</si>
  <si>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</si>
  <si>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</si>
  <si>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</si>
  <si>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</si>
  <si>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</si>
  <si>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</si>
  <si>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</si>
  <si>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</si>
  <si>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</si>
  <si>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</si>
  <si>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</si>
  <si>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</si>
  <si>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</si>
  <si>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</si>
  <si>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</si>
  <si>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</si>
  <si>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</si>
  <si>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</si>
  <si>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</si>
  <si>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</si>
  <si>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</si>
  <si>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</si>
  <si>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</si>
  <si>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</si>
  <si>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</si>
  <si>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</si>
  <si>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</si>
  <si>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</si>
  <si>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</si>
  <si>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</si>
  <si>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</si>
  <si>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</si>
  <si>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</si>
  <si>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</si>
  <si>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</si>
  <si>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</si>
  <si>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</si>
  <si>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</si>
  <si>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</si>
  <si>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</si>
  <si>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</si>
  <si>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</si>
  <si>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</si>
  <si>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</si>
  <si>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</si>
  <si>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</si>
  <si>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</si>
  <si>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</si>
  <si>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</si>
  <si>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</si>
  <si>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</si>
  <si>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</si>
  <si>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</si>
  <si>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</si>
  <si>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</si>
  <si>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</si>
  <si>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</si>
  <si>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</si>
  <si>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</si>
  <si>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</si>
  <si>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</si>
  <si>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</si>
  <si>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</si>
  <si>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</si>
  <si>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</si>
  <si>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</si>
  <si>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</si>
  <si>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</si>
  <si>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</si>
  <si>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</si>
  <si>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</si>
  <si>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</si>
  <si>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</si>
  <si>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</si>
  <si>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 xml:space="preserve"> в лом без резки, вес  1485,728*19кг/м=28 228,832 кг </t>
  </si>
  <si>
    <t>Монтаж шинопровода, аналогичного  ООО "Макинтех", в соответствии параметрами проектной документации 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</si>
  <si>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</si>
  <si>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</si>
  <si>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</si>
  <si>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</si>
  <si>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 xml:space="preserve">Монтаж выключателя автоматического в KXP 6351-630 A-ВСТАВНОЙ-ОТВЕТВИТЕЛЬНАЯ КОРОБКА 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</si>
  <si>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</si>
  <si>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</si>
  <si>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</si>
  <si>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</si>
  <si>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</si>
  <si>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</si>
  <si>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</si>
  <si>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</si>
  <si>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</si>
  <si>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</si>
  <si>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</si>
  <si>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</si>
  <si>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</si>
  <si>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</si>
  <si>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</si>
  <si>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</si>
  <si>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</si>
  <si>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</si>
  <si>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</si>
  <si>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</si>
  <si>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</si>
  <si>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</si>
  <si>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</si>
  <si>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</si>
  <si>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</si>
  <si>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</si>
  <si>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</si>
  <si>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</si>
  <si>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</si>
  <si>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</si>
  <si>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</si>
  <si>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</si>
  <si>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</si>
  <si>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</si>
  <si>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</si>
  <si>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</si>
  <si>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</si>
  <si>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</si>
  <si>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</si>
  <si>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</si>
  <si>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</si>
  <si>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</si>
  <si>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</si>
  <si>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</si>
  <si>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</si>
  <si>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</si>
  <si>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</si>
  <si>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</si>
  <si>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</si>
  <si>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</si>
  <si>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</si>
  <si>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</si>
  <si>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</si>
  <si>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</si>
  <si>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</si>
  <si>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</si>
  <si>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</si>
  <si>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</si>
  <si>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</si>
  <si>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</si>
  <si>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</si>
  <si>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</si>
  <si>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</si>
  <si>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</si>
  <si>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</si>
  <si>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</si>
  <si>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</si>
  <si>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</si>
  <si>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</si>
  <si>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</si>
  <si>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</si>
  <si>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</si>
  <si>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</si>
  <si>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</si>
  <si>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</si>
  <si>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</si>
  <si>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</si>
  <si>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</si>
  <si>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</si>
  <si>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</si>
  <si>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</si>
  <si>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</si>
  <si>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</si>
  <si>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</si>
  <si>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</si>
  <si>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</si>
  <si>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</si>
  <si>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</si>
  <si>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</si>
  <si>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</si>
  <si>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</si>
  <si>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</si>
  <si>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</si>
  <si>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</si>
  <si>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</si>
  <si>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</si>
  <si>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</si>
  <si>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</si>
  <si>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</si>
  <si>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</si>
  <si>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</si>
  <si>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</si>
  <si>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</si>
  <si>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</si>
  <si>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</si>
  <si>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</si>
  <si>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</si>
  <si>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</si>
  <si>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</si>
  <si>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</si>
  <si>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</si>
  <si>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</si>
  <si>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</si>
  <si>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</si>
  <si>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</si>
  <si>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</si>
  <si>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</si>
  <si>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</si>
  <si>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</si>
  <si>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</si>
  <si>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</si>
  <si>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</si>
  <si>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</si>
  <si>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</si>
  <si>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</si>
  <si>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</si>
  <si>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грунта на полигон</t>
  </si>
  <si>
    <t>1+1+3=5 м3 *1,7=8,5 тн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</si>
  <si>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</si>
  <si>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</si>
  <si>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</si>
  <si>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</si>
  <si>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</si>
  <si>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</si>
  <si>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</si>
  <si>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</si>
  <si>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</si>
  <si>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</si>
  <si>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</si>
  <si>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</si>
  <si>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</si>
  <si>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</si>
  <si>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Монтаж токоведущих троллей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</si>
  <si>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</si>
  <si>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</si>
  <si>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</si>
  <si>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</si>
  <si>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</si>
  <si>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</si>
  <si>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</si>
  <si>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</si>
  <si>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</si>
  <si>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</si>
  <si>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</si>
  <si>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</si>
  <si>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</si>
  <si>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</si>
  <si>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</si>
  <si>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</si>
  <si>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</si>
  <si>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</si>
  <si>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</si>
  <si>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</si>
  <si>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</si>
  <si>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</si>
  <si>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</si>
  <si>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</si>
  <si>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</si>
  <si>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</si>
  <si>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</si>
  <si>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</si>
  <si>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</si>
  <si>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</si>
  <si>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</si>
  <si>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</si>
  <si>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</si>
  <si>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</si>
  <si>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</si>
  <si>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</si>
  <si>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</si>
  <si>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</si>
  <si>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</si>
  <si>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</si>
  <si>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</si>
  <si>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</si>
  <si>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</si>
  <si>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</si>
  <si>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</si>
  <si>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</si>
  <si>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</si>
  <si>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</si>
  <si>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</si>
  <si>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</si>
  <si>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</si>
  <si>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</si>
  <si>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</si>
  <si>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</si>
  <si>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</si>
  <si>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</si>
  <si>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</si>
  <si>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</si>
  <si>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</si>
  <si>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</si>
  <si>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</si>
  <si>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</si>
  <si>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</si>
  <si>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</si>
  <si>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</si>
  <si>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</si>
  <si>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</si>
  <si>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</si>
  <si>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</si>
  <si>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</si>
  <si>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</si>
  <si>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(4,85+4,58)*4,4*7,85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</si>
  <si>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</si>
  <si>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</si>
  <si>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</si>
  <si>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</si>
  <si>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</si>
  <si>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</si>
  <si>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</si>
  <si>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</si>
  <si>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</si>
  <si>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</si>
  <si>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</si>
  <si>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</si>
  <si>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</si>
  <si>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</si>
  <si>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 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</si>
  <si>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</si>
  <si>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</si>
  <si>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</si>
  <si>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</si>
  <si>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</si>
  <si>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</si>
  <si>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</si>
  <si>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</si>
  <si>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</si>
  <si>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 осях Ф-Х</t>
  </si>
  <si>
    <t>4 шт
0,9*2,1*4*20</t>
  </si>
  <si>
    <t>Демонтаж монолитного
 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</si>
  <si>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</si>
  <si>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</si>
  <si>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</si>
  <si>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(5,04+5,92+5,12+0,2)*3,8*0,18*1800</t>
  </si>
  <si>
    <t>Демонтаж откатных ворот металлических 2740х2800мм (ШхВ) из уголка 40х40х3мм и стального листа
 1,5мм (1 шт)</t>
  </si>
  <si>
    <t>2,74*2,8*11,755+(2,74+2,8)*2*1,85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</si>
  <si>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</si>
  <si>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</si>
  <si>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</si>
  <si>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</si>
  <si>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</si>
  <si>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</si>
  <si>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</si>
  <si>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</si>
  <si>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</si>
  <si>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2,25*3,8*11</t>
  </si>
  <si>
    <t>Демонтаж витража 3380х2800мм (ШхВ)
 с заполнением из однослойного стекла и металла</t>
  </si>
  <si>
    <t>3,38*2,8*2*11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</si>
  <si>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</si>
  <si>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</si>
  <si>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</si>
  <si>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</si>
  <si>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</si>
  <si>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</si>
  <si>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</si>
  <si>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</si>
  <si>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</si>
  <si>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</si>
  <si>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</si>
  <si>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2 шт
60*2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</si>
  <si>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</si>
  <si>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</si>
  <si>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</si>
  <si>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</si>
  <si>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</si>
  <si>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</si>
  <si>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</si>
  <si>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0,6*1750,6</t>
  </si>
  <si>
    <t>Укладка и уплотнение песка с
 коэффициентом уплотнения 0,98 (ГОСТ 8736-93)</t>
  </si>
  <si>
    <t>0,03*1750,6</t>
  </si>
  <si>
    <t>Укладка и уплотнение щебня М400 с
 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</si>
  <si>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</si>
  <si>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</si>
  <si>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</si>
  <si>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 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</si>
  <si>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</si>
  <si>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 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</si>
  <si>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</si>
  <si>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</si>
  <si>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</si>
  <si>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</si>
  <si>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</si>
  <si>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</si>
  <si>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</si>
  <si>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</si>
  <si>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</si>
  <si>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</si>
  <si>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</si>
  <si>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</si>
  <si>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</si>
  <si>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</si>
  <si>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</si>
  <si>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</si>
  <si>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</si>
  <si>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</si>
  <si>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</si>
  <si>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</si>
  <si>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</si>
  <si>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</si>
  <si>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</si>
  <si>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</si>
  <si>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</si>
  <si>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</si>
  <si>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 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</si>
  <si>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</si>
  <si>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</si>
  <si>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</si>
  <si>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</si>
  <si>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</si>
  <si>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</si>
  <si>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</si>
  <si>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</si>
  <si>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</si>
  <si>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</si>
  <si>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</si>
  <si>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</si>
  <si>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</si>
  <si>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</si>
  <si>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</si>
  <si>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НДС-22%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</si>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</sst>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theme="0"/>
        <bgColor rgb="FFE7E6E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3" fontId="4" fillId="4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43" fontId="1" fillId="4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43" fontId="4" fillId="10" borderId="1" xfId="1" applyFont="1" applyFill="1" applyBorder="1" applyAlignment="1">
      <alignment horizontal="center" vertical="center" wrapText="1"/>
    </xf>
    <xf numFmtId="0" fontId="4" fillId="2" borderId="1" xfId="0" applyFont="1" applyFill="1" applyBorder="1"/>
    <xf numFmtId="43" fontId="1" fillId="2" borderId="0" xfId="1" applyFont="1" applyFill="1" applyAlignment="1">
      <alignment horizontal="center" vertical="center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623547</xdr:colOff>
      <xdr:row>150</xdr:row>
      <xdr:rowOff>353513</xdr:rowOff>
    </xdr:from>
    <xdr:to>
      <xdr:col>11</xdr:col>
      <xdr:colOff>5010076</xdr:colOff>
      <xdr:row>151</xdr:row>
      <xdr:rowOff>9154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62F03C15-BEEB-41AE-8DC6-461E0F72377B}"/>
            </a:ext>
          </a:extLst>
        </xdr:cNvPr>
        <xdr:cNvSpPr txBox="1">
          <a:spLocks noChangeArrowheads="1"/>
        </xdr:cNvSpPr>
      </xdr:nvSpPr>
      <xdr:spPr bwMode="auto">
        <a:xfrm>
          <a:off x="11605872" y="79077638"/>
          <a:ext cx="7948879" cy="198566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070B-4910-4E80-AE81-8C6FA0D2FD3E}">
  <sheetPr>
    <outlinePr summaryBelow="0" summaryRight="0"/>
    <pageSetUpPr fitToPage="1"/>
  </sheetPr>
  <dimension ref="A1:L964"/>
  <sheetViews>
    <sheetView tabSelected="1" view="pageBreakPreview" zoomScale="60" zoomScaleNormal="55" workbookViewId="0">
      <pane ySplit="4" topLeftCell="A5" activePane="bottomLeft" state="frozen"/>
      <selection pane="bottomLeft" activeCell="C3" sqref="C3"/>
    </sheetView>
  </sheetViews>
  <sheetFormatPr defaultColWidth="13.5" defaultRowHeight="14.25" x14ac:dyDescent="0.45"/>
  <cols>
    <col min="1" max="2" width="10.85546875" style="6" customWidth="1"/>
    <col min="3" max="3" width="67.92578125" style="2" customWidth="1"/>
    <col min="4" max="4" width="9" style="6" customWidth="1"/>
    <col min="5" max="5" width="10.7109375" style="6" bestFit="1" customWidth="1"/>
    <col min="6" max="6" width="17.28515625" style="4" bestFit="1" customWidth="1"/>
    <col min="7" max="7" width="16.2109375" style="4" bestFit="1" customWidth="1"/>
    <col min="8" max="8" width="21.85546875" style="4" customWidth="1"/>
    <col min="9" max="10" width="15.2109375" style="4" bestFit="1" customWidth="1"/>
    <col min="11" max="11" width="23" style="4" bestFit="1" customWidth="1"/>
    <col min="12" max="12" width="94.78515625" style="2" customWidth="1"/>
    <col min="13" max="16384" width="13.5" style="2"/>
  </cols>
  <sheetData>
    <row r="1" spans="1:12" ht="57" x14ac:dyDescent="0.4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2" x14ac:dyDescent="0.45">
      <c r="A2" s="3"/>
      <c r="B2" s="3"/>
      <c r="C2" s="1"/>
      <c r="D2" s="3"/>
      <c r="E2" s="3"/>
    </row>
    <row r="3" spans="1:12" s="6" customFormat="1" ht="28.5" x14ac:dyDescent="0.4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2" t="s">
        <v>6</v>
      </c>
      <c r="G3" s="62"/>
      <c r="H3" s="62" t="s">
        <v>7</v>
      </c>
      <c r="I3" s="62" t="s">
        <v>8</v>
      </c>
      <c r="J3" s="62"/>
      <c r="K3" s="62" t="s">
        <v>9</v>
      </c>
      <c r="L3" s="63" t="s">
        <v>10</v>
      </c>
    </row>
    <row r="4" spans="1:12" x14ac:dyDescent="0.45">
      <c r="A4" s="5"/>
      <c r="B4" s="5"/>
      <c r="C4" s="7"/>
      <c r="D4" s="5"/>
      <c r="E4" s="5"/>
      <c r="F4" s="8" t="s">
        <v>11</v>
      </c>
      <c r="G4" s="8" t="s">
        <v>12</v>
      </c>
      <c r="H4" s="62"/>
      <c r="I4" s="8" t="s">
        <v>11</v>
      </c>
      <c r="J4" s="8" t="s">
        <v>12</v>
      </c>
      <c r="K4" s="62"/>
      <c r="L4" s="63"/>
    </row>
    <row r="5" spans="1:12" x14ac:dyDescent="0.45">
      <c r="A5" s="9"/>
      <c r="B5" s="9"/>
      <c r="C5" s="10"/>
      <c r="D5" s="9"/>
      <c r="E5" s="9"/>
      <c r="F5" s="11"/>
      <c r="G5" s="11"/>
      <c r="H5" s="11"/>
      <c r="I5" s="11"/>
      <c r="J5" s="11"/>
      <c r="K5" s="11"/>
      <c r="L5" s="12"/>
    </row>
    <row r="6" spans="1:12" ht="57" x14ac:dyDescent="0.45">
      <c r="A6" s="13"/>
      <c r="B6" s="13"/>
      <c r="C6" s="13" t="s">
        <v>13</v>
      </c>
      <c r="D6" s="13"/>
      <c r="E6" s="13"/>
      <c r="F6" s="14"/>
      <c r="G6" s="14"/>
      <c r="H6" s="14"/>
      <c r="I6" s="15"/>
      <c r="J6" s="15"/>
      <c r="K6" s="15"/>
      <c r="L6" s="15"/>
    </row>
    <row r="7" spans="1:12" x14ac:dyDescent="0.45">
      <c r="A7" s="16"/>
      <c r="B7" s="16"/>
      <c r="C7" s="16" t="s">
        <v>14</v>
      </c>
      <c r="D7" s="16"/>
      <c r="E7" s="16"/>
      <c r="F7" s="17"/>
      <c r="G7" s="17"/>
      <c r="H7" s="17"/>
      <c r="I7" s="15"/>
      <c r="J7" s="15"/>
      <c r="K7" s="15"/>
      <c r="L7" s="18"/>
    </row>
    <row r="8" spans="1:12" x14ac:dyDescent="0.45">
      <c r="A8" s="19"/>
      <c r="B8" s="19"/>
      <c r="C8" s="20" t="s">
        <v>15</v>
      </c>
      <c r="D8" s="19"/>
      <c r="E8" s="19"/>
      <c r="F8" s="21"/>
      <c r="G8" s="21"/>
      <c r="H8" s="21"/>
      <c r="I8" s="15"/>
      <c r="J8" s="15"/>
      <c r="K8" s="15"/>
      <c r="L8" s="12"/>
    </row>
    <row r="9" spans="1:12" x14ac:dyDescent="0.45">
      <c r="A9" s="5">
        <v>1</v>
      </c>
      <c r="B9" s="5">
        <v>1</v>
      </c>
      <c r="C9" s="7" t="s">
        <v>16</v>
      </c>
      <c r="D9" s="5" t="s">
        <v>17</v>
      </c>
      <c r="E9" s="5">
        <v>194</v>
      </c>
      <c r="F9" s="22">
        <f>I9*E9</f>
        <v>618033.55999999994</v>
      </c>
      <c r="G9" s="22">
        <f>J9*E9</f>
        <v>0</v>
      </c>
      <c r="H9" s="22">
        <f>F9+G9</f>
        <v>618033.55999999994</v>
      </c>
      <c r="I9" s="15">
        <v>3185.74</v>
      </c>
      <c r="J9" s="22">
        <v>0</v>
      </c>
      <c r="K9" s="22">
        <f>I9+J9</f>
        <v>3185.74</v>
      </c>
      <c r="L9" s="18" t="s">
        <v>18</v>
      </c>
    </row>
    <row r="10" spans="1:12" x14ac:dyDescent="0.45">
      <c r="A10" s="5">
        <v>2</v>
      </c>
      <c r="B10" s="5">
        <v>2</v>
      </c>
      <c r="C10" s="7" t="s">
        <v>19</v>
      </c>
      <c r="D10" s="5" t="s">
        <v>20</v>
      </c>
      <c r="E10" s="5">
        <v>1300</v>
      </c>
      <c r="F10" s="22">
        <f>I10*E10</f>
        <v>248481.99999999997</v>
      </c>
      <c r="G10" s="22">
        <f>J10*E10</f>
        <v>0</v>
      </c>
      <c r="H10" s="22">
        <f t="shared" ref="H10:H71" si="0">F10+G10</f>
        <v>248481.99999999997</v>
      </c>
      <c r="I10" s="15">
        <v>191.14</v>
      </c>
      <c r="J10" s="22">
        <v>0</v>
      </c>
      <c r="K10" s="22">
        <f t="shared" ref="K10:K73" si="1">I10+J10</f>
        <v>191.14</v>
      </c>
      <c r="L10" s="18" t="s">
        <v>21</v>
      </c>
    </row>
    <row r="11" spans="1:12" x14ac:dyDescent="0.45">
      <c r="A11" s="13"/>
      <c r="B11" s="13"/>
      <c r="C11" s="23" t="s">
        <v>22</v>
      </c>
      <c r="D11" s="13"/>
      <c r="E11" s="13"/>
      <c r="F11" s="22">
        <f>I11*E11</f>
        <v>0</v>
      </c>
      <c r="G11" s="22">
        <f>J11*E11</f>
        <v>0</v>
      </c>
      <c r="H11" s="22">
        <f t="shared" si="0"/>
        <v>0</v>
      </c>
      <c r="I11" s="15">
        <v>0</v>
      </c>
      <c r="J11" s="22">
        <v>0</v>
      </c>
      <c r="K11" s="22">
        <f t="shared" si="1"/>
        <v>0</v>
      </c>
      <c r="L11" s="18"/>
    </row>
    <row r="12" spans="1:12" ht="128.25" x14ac:dyDescent="0.45">
      <c r="A12" s="5">
        <v>3</v>
      </c>
      <c r="B12" s="5">
        <v>3</v>
      </c>
      <c r="C12" s="7" t="s">
        <v>23</v>
      </c>
      <c r="D12" s="5" t="s">
        <v>17</v>
      </c>
      <c r="E12" s="5">
        <v>100</v>
      </c>
      <c r="F12" s="22">
        <f>I12*E12</f>
        <v>5575052</v>
      </c>
      <c r="G12" s="22">
        <f>J12*E12</f>
        <v>17075410</v>
      </c>
      <c r="H12" s="22">
        <f t="shared" si="0"/>
        <v>22650462</v>
      </c>
      <c r="I12" s="22">
        <v>55750.52</v>
      </c>
      <c r="J12" s="22">
        <v>170754.1</v>
      </c>
      <c r="K12" s="22">
        <f t="shared" si="1"/>
        <v>226504.62</v>
      </c>
      <c r="L12" s="18" t="s">
        <v>24</v>
      </c>
    </row>
    <row r="13" spans="1:12" x14ac:dyDescent="0.45">
      <c r="A13" s="19"/>
      <c r="B13" s="19"/>
      <c r="C13" s="20" t="s">
        <v>25</v>
      </c>
      <c r="D13" s="19"/>
      <c r="E13" s="19"/>
      <c r="F13" s="21"/>
      <c r="G13" s="21"/>
      <c r="H13" s="21"/>
      <c r="I13" s="22">
        <v>0</v>
      </c>
      <c r="J13" s="22">
        <v>0</v>
      </c>
      <c r="K13" s="22">
        <f t="shared" si="1"/>
        <v>0</v>
      </c>
      <c r="L13" s="18"/>
    </row>
    <row r="14" spans="1:12" ht="327.75" x14ac:dyDescent="0.45">
      <c r="A14" s="5">
        <v>4</v>
      </c>
      <c r="B14" s="5">
        <v>4</v>
      </c>
      <c r="C14" s="7" t="s">
        <v>26</v>
      </c>
      <c r="D14" s="5" t="s">
        <v>20</v>
      </c>
      <c r="E14" s="5">
        <v>300</v>
      </c>
      <c r="F14" s="22">
        <f>I14*E14</f>
        <v>1051296</v>
      </c>
      <c r="G14" s="22">
        <f>J14*E14</f>
        <v>2948679</v>
      </c>
      <c r="H14" s="22">
        <f t="shared" si="0"/>
        <v>3999975</v>
      </c>
      <c r="I14" s="22">
        <v>3504.32</v>
      </c>
      <c r="J14" s="22">
        <v>9828.93</v>
      </c>
      <c r="K14" s="22">
        <f t="shared" si="1"/>
        <v>13333.25</v>
      </c>
      <c r="L14" s="7" t="s">
        <v>27</v>
      </c>
    </row>
    <row r="15" spans="1:12" ht="28.5" x14ac:dyDescent="0.45">
      <c r="A15" s="5">
        <v>5</v>
      </c>
      <c r="B15" s="5">
        <v>5</v>
      </c>
      <c r="C15" s="7" t="s">
        <v>28</v>
      </c>
      <c r="D15" s="5" t="s">
        <v>20</v>
      </c>
      <c r="E15" s="5">
        <v>800</v>
      </c>
      <c r="F15" s="22">
        <f>I15*E15</f>
        <v>681752</v>
      </c>
      <c r="G15" s="22">
        <f>J15*E15</f>
        <v>7461888</v>
      </c>
      <c r="H15" s="22">
        <f t="shared" si="0"/>
        <v>8143640</v>
      </c>
      <c r="I15" s="22">
        <v>852.19</v>
      </c>
      <c r="J15" s="22">
        <v>9327.36</v>
      </c>
      <c r="K15" s="22">
        <f t="shared" si="1"/>
        <v>10179.550000000001</v>
      </c>
      <c r="L15" s="7" t="s">
        <v>29</v>
      </c>
    </row>
    <row r="16" spans="1:12" x14ac:dyDescent="0.45">
      <c r="A16" s="19"/>
      <c r="B16" s="19"/>
      <c r="C16" s="19" t="s">
        <v>30</v>
      </c>
      <c r="D16" s="19"/>
      <c r="E16" s="19"/>
      <c r="F16" s="21"/>
      <c r="G16" s="21"/>
      <c r="H16" s="21"/>
      <c r="I16" s="22">
        <v>0</v>
      </c>
      <c r="J16" s="22">
        <v>0</v>
      </c>
      <c r="K16" s="22">
        <f t="shared" si="1"/>
        <v>0</v>
      </c>
      <c r="L16" s="18"/>
    </row>
    <row r="17" spans="1:12" ht="28.5" x14ac:dyDescent="0.45">
      <c r="A17" s="24">
        <v>6</v>
      </c>
      <c r="B17" s="24">
        <v>6</v>
      </c>
      <c r="C17" s="25" t="s">
        <v>31</v>
      </c>
      <c r="D17" s="24" t="s">
        <v>32</v>
      </c>
      <c r="E17" s="24">
        <v>6</v>
      </c>
      <c r="F17" s="22">
        <f t="shared" ref="F17:F22" si="2">I17*E17</f>
        <v>358893.12</v>
      </c>
      <c r="G17" s="22">
        <f t="shared" ref="G17:G22" si="3">J17*E17</f>
        <v>378483.83999999997</v>
      </c>
      <c r="H17" s="22">
        <f t="shared" si="0"/>
        <v>737376.96</v>
      </c>
      <c r="I17" s="22">
        <v>59815.519999999997</v>
      </c>
      <c r="J17" s="22">
        <v>63080.639999999999</v>
      </c>
      <c r="K17" s="22">
        <f t="shared" si="1"/>
        <v>122896.16</v>
      </c>
      <c r="L17" s="18" t="s">
        <v>33</v>
      </c>
    </row>
    <row r="18" spans="1:12" ht="28.5" x14ac:dyDescent="0.45">
      <c r="A18" s="24">
        <v>7</v>
      </c>
      <c r="B18" s="24">
        <v>7</v>
      </c>
      <c r="C18" s="25" t="s">
        <v>34</v>
      </c>
      <c r="D18" s="24" t="s">
        <v>32</v>
      </c>
      <c r="E18" s="24">
        <v>2</v>
      </c>
      <c r="F18" s="22">
        <f t="shared" si="2"/>
        <v>128197.52</v>
      </c>
      <c r="G18" s="22">
        <f t="shared" si="3"/>
        <v>149721.60000000001</v>
      </c>
      <c r="H18" s="22">
        <f t="shared" si="0"/>
        <v>277919.12</v>
      </c>
      <c r="I18" s="22">
        <v>64098.76</v>
      </c>
      <c r="J18" s="22">
        <v>74860.800000000003</v>
      </c>
      <c r="K18" s="22">
        <f t="shared" si="1"/>
        <v>138959.56</v>
      </c>
      <c r="L18" s="18" t="s">
        <v>35</v>
      </c>
    </row>
    <row r="19" spans="1:12" ht="28.5" x14ac:dyDescent="0.45">
      <c r="A19" s="24">
        <v>8</v>
      </c>
      <c r="B19" s="24">
        <v>8</v>
      </c>
      <c r="C19" s="25" t="s">
        <v>36</v>
      </c>
      <c r="D19" s="24" t="s">
        <v>32</v>
      </c>
      <c r="E19" s="24">
        <v>2</v>
      </c>
      <c r="F19" s="22">
        <f t="shared" si="2"/>
        <v>93880.68</v>
      </c>
      <c r="G19" s="22">
        <f t="shared" si="3"/>
        <v>99003.520000000004</v>
      </c>
      <c r="H19" s="22">
        <f t="shared" si="0"/>
        <v>192884.2</v>
      </c>
      <c r="I19" s="22">
        <v>46940.34</v>
      </c>
      <c r="J19" s="22">
        <v>49501.760000000002</v>
      </c>
      <c r="K19" s="22">
        <f t="shared" si="1"/>
        <v>96442.1</v>
      </c>
      <c r="L19" s="18" t="s">
        <v>37</v>
      </c>
    </row>
    <row r="20" spans="1:12" ht="28.5" x14ac:dyDescent="0.45">
      <c r="A20" s="24">
        <v>9</v>
      </c>
      <c r="B20" s="24">
        <v>9</v>
      </c>
      <c r="C20" s="25" t="s">
        <v>38</v>
      </c>
      <c r="D20" s="24" t="s">
        <v>32</v>
      </c>
      <c r="E20" s="24">
        <v>8</v>
      </c>
      <c r="F20" s="22">
        <f t="shared" si="2"/>
        <v>3873201.76</v>
      </c>
      <c r="G20" s="22">
        <f t="shared" si="3"/>
        <v>5984339.2000000002</v>
      </c>
      <c r="H20" s="22">
        <f t="shared" si="0"/>
        <v>9857540.9600000009</v>
      </c>
      <c r="I20" s="22">
        <v>484150.22</v>
      </c>
      <c r="J20" s="22">
        <v>748042.4</v>
      </c>
      <c r="K20" s="22">
        <f t="shared" si="1"/>
        <v>1232192.6200000001</v>
      </c>
      <c r="L20" s="18" t="s">
        <v>39</v>
      </c>
    </row>
    <row r="21" spans="1:12" ht="28.5" x14ac:dyDescent="0.45">
      <c r="A21" s="24">
        <v>10</v>
      </c>
      <c r="B21" s="24">
        <v>10</v>
      </c>
      <c r="C21" s="25" t="s">
        <v>40</v>
      </c>
      <c r="D21" s="24" t="s">
        <v>32</v>
      </c>
      <c r="E21" s="24">
        <v>2</v>
      </c>
      <c r="F21" s="22">
        <f t="shared" si="2"/>
        <v>592006.76</v>
      </c>
      <c r="G21" s="22">
        <f t="shared" si="3"/>
        <v>914688.32</v>
      </c>
      <c r="H21" s="22">
        <f t="shared" si="0"/>
        <v>1506695.08</v>
      </c>
      <c r="I21" s="22">
        <v>296003.38</v>
      </c>
      <c r="J21" s="22">
        <v>457344.16</v>
      </c>
      <c r="K21" s="22">
        <f t="shared" si="1"/>
        <v>753347.54</v>
      </c>
      <c r="L21" s="18" t="s">
        <v>41</v>
      </c>
    </row>
    <row r="22" spans="1:12" ht="57" x14ac:dyDescent="0.45">
      <c r="A22" s="24">
        <v>11</v>
      </c>
      <c r="B22" s="24">
        <v>11</v>
      </c>
      <c r="C22" s="25" t="s">
        <v>42</v>
      </c>
      <c r="D22" s="24" t="s">
        <v>43</v>
      </c>
      <c r="E22" s="24">
        <v>41.7</v>
      </c>
      <c r="F22" s="22">
        <f t="shared" si="2"/>
        <v>215076.92400000003</v>
      </c>
      <c r="G22" s="22">
        <f t="shared" si="3"/>
        <v>109100.54400000001</v>
      </c>
      <c r="H22" s="22">
        <f t="shared" si="0"/>
        <v>324177.46800000005</v>
      </c>
      <c r="I22" s="22">
        <v>5157.72</v>
      </c>
      <c r="J22" s="22">
        <v>2616.3200000000002</v>
      </c>
      <c r="K22" s="22">
        <f t="shared" si="1"/>
        <v>7774.0400000000009</v>
      </c>
      <c r="L22" s="18" t="s">
        <v>44</v>
      </c>
    </row>
    <row r="23" spans="1:12" x14ac:dyDescent="0.45">
      <c r="A23" s="19"/>
      <c r="B23" s="19"/>
      <c r="C23" s="20" t="s">
        <v>45</v>
      </c>
      <c r="D23" s="19"/>
      <c r="E23" s="19"/>
      <c r="F23" s="21"/>
      <c r="G23" s="21"/>
      <c r="H23" s="21"/>
      <c r="I23" s="22">
        <v>0</v>
      </c>
      <c r="J23" s="22">
        <v>0</v>
      </c>
      <c r="K23" s="22">
        <f t="shared" si="1"/>
        <v>0</v>
      </c>
      <c r="L23" s="18"/>
    </row>
    <row r="24" spans="1:12" ht="42.75" x14ac:dyDescent="0.45">
      <c r="A24" s="24">
        <v>12</v>
      </c>
      <c r="B24" s="24">
        <v>12</v>
      </c>
      <c r="C24" s="25" t="s">
        <v>46</v>
      </c>
      <c r="D24" s="24" t="s">
        <v>32</v>
      </c>
      <c r="E24" s="24">
        <v>60</v>
      </c>
      <c r="F24" s="22">
        <f>I24*E24</f>
        <v>6400668.5999999996</v>
      </c>
      <c r="G24" s="22">
        <f>J24*E24</f>
        <v>6181795.2000000002</v>
      </c>
      <c r="H24" s="22">
        <f t="shared" si="0"/>
        <v>12582463.800000001</v>
      </c>
      <c r="I24" s="22">
        <v>106677.81</v>
      </c>
      <c r="J24" s="22">
        <v>103029.92</v>
      </c>
      <c r="K24" s="22">
        <f t="shared" si="1"/>
        <v>209707.72999999998</v>
      </c>
      <c r="L24" s="18" t="s">
        <v>47</v>
      </c>
    </row>
    <row r="25" spans="1:12" x14ac:dyDescent="0.45">
      <c r="A25" s="16"/>
      <c r="B25" s="16"/>
      <c r="C25" s="16" t="s">
        <v>48</v>
      </c>
      <c r="D25" s="16"/>
      <c r="E25" s="16"/>
      <c r="F25" s="17"/>
      <c r="G25" s="17"/>
      <c r="H25" s="17"/>
      <c r="I25" s="22">
        <v>0</v>
      </c>
      <c r="J25" s="22">
        <v>0</v>
      </c>
      <c r="K25" s="22">
        <f t="shared" si="1"/>
        <v>0</v>
      </c>
      <c r="L25" s="18"/>
    </row>
    <row r="26" spans="1:12" x14ac:dyDescent="0.45">
      <c r="A26" s="26"/>
      <c r="B26" s="26" t="s">
        <v>49</v>
      </c>
      <c r="C26" s="27"/>
      <c r="D26" s="26"/>
      <c r="E26" s="26"/>
      <c r="F26" s="28"/>
      <c r="G26" s="28"/>
      <c r="H26" s="28"/>
      <c r="I26" s="22">
        <v>0</v>
      </c>
      <c r="J26" s="22">
        <v>0</v>
      </c>
      <c r="K26" s="22">
        <f t="shared" si="1"/>
        <v>0</v>
      </c>
      <c r="L26" s="7"/>
    </row>
    <row r="27" spans="1:12" x14ac:dyDescent="0.45">
      <c r="A27" s="5">
        <v>13</v>
      </c>
      <c r="B27" s="5">
        <v>13</v>
      </c>
      <c r="C27" s="7" t="s">
        <v>50</v>
      </c>
      <c r="D27" s="5" t="s">
        <v>20</v>
      </c>
      <c r="E27" s="5">
        <v>1362.6</v>
      </c>
      <c r="F27" s="22">
        <f>I27*E27</f>
        <v>5925320.6039999994</v>
      </c>
      <c r="G27" s="22">
        <f>J27*E27</f>
        <v>0</v>
      </c>
      <c r="H27" s="22">
        <f t="shared" si="0"/>
        <v>5925320.6039999994</v>
      </c>
      <c r="I27" s="22">
        <v>4348.54</v>
      </c>
      <c r="J27" s="22">
        <v>0</v>
      </c>
      <c r="K27" s="22">
        <f t="shared" si="1"/>
        <v>4348.54</v>
      </c>
      <c r="L27" s="7"/>
    </row>
    <row r="28" spans="1:12" x14ac:dyDescent="0.45">
      <c r="A28" s="26"/>
      <c r="B28" s="26" t="s">
        <v>51</v>
      </c>
      <c r="C28" s="27"/>
      <c r="D28" s="26"/>
      <c r="E28" s="26"/>
      <c r="F28" s="28"/>
      <c r="G28" s="28"/>
      <c r="H28" s="28"/>
      <c r="I28" s="22">
        <v>0</v>
      </c>
      <c r="J28" s="22">
        <v>0</v>
      </c>
      <c r="K28" s="22">
        <f t="shared" si="1"/>
        <v>0</v>
      </c>
      <c r="L28" s="7"/>
    </row>
    <row r="29" spans="1:12" ht="28.5" x14ac:dyDescent="0.45">
      <c r="A29" s="5">
        <v>14</v>
      </c>
      <c r="B29" s="5">
        <v>14</v>
      </c>
      <c r="C29" s="7" t="s">
        <v>52</v>
      </c>
      <c r="D29" s="5" t="s">
        <v>53</v>
      </c>
      <c r="E29" s="5">
        <v>13.980276</v>
      </c>
      <c r="F29" s="22">
        <f>I29*E29</f>
        <v>55671.975481679998</v>
      </c>
      <c r="G29" s="22">
        <f>J29*E29</f>
        <v>0</v>
      </c>
      <c r="H29" s="22">
        <f t="shared" si="0"/>
        <v>55671.975481679998</v>
      </c>
      <c r="I29" s="22">
        <v>3982.18</v>
      </c>
      <c r="J29" s="22">
        <v>0</v>
      </c>
      <c r="K29" s="22">
        <f t="shared" si="1"/>
        <v>3982.18</v>
      </c>
      <c r="L29" s="7" t="s">
        <v>54</v>
      </c>
    </row>
    <row r="30" spans="1:12" ht="28.5" x14ac:dyDescent="0.45">
      <c r="A30" s="5">
        <v>15</v>
      </c>
      <c r="B30" s="5">
        <v>15</v>
      </c>
      <c r="C30" s="7" t="s">
        <v>55</v>
      </c>
      <c r="D30" s="5" t="s">
        <v>53</v>
      </c>
      <c r="E30" s="5">
        <v>13.980276</v>
      </c>
      <c r="F30" s="22">
        <f>I30*E30</f>
        <v>9278.7091811999999</v>
      </c>
      <c r="G30" s="22">
        <f>J30*E30</f>
        <v>0</v>
      </c>
      <c r="H30" s="22">
        <f t="shared" si="0"/>
        <v>9278.7091811999999</v>
      </c>
      <c r="I30" s="22">
        <v>663.7</v>
      </c>
      <c r="J30" s="22">
        <v>0</v>
      </c>
      <c r="K30" s="22">
        <f t="shared" si="1"/>
        <v>663.7</v>
      </c>
      <c r="L30" s="7" t="s">
        <v>54</v>
      </c>
    </row>
    <row r="31" spans="1:12" ht="28.5" x14ac:dyDescent="0.45">
      <c r="A31" s="5">
        <v>16</v>
      </c>
      <c r="B31" s="5">
        <v>16</v>
      </c>
      <c r="C31" s="7" t="s">
        <v>56</v>
      </c>
      <c r="D31" s="5" t="s">
        <v>53</v>
      </c>
      <c r="E31" s="5">
        <v>5.8591800000000003</v>
      </c>
      <c r="F31" s="22">
        <f>I31*E31</f>
        <v>5833.0480571999997</v>
      </c>
      <c r="G31" s="22">
        <f>J31*E31</f>
        <v>0</v>
      </c>
      <c r="H31" s="22">
        <f t="shared" si="0"/>
        <v>5833.0480571999997</v>
      </c>
      <c r="I31" s="22">
        <v>995.54</v>
      </c>
      <c r="J31" s="22">
        <v>0</v>
      </c>
      <c r="K31" s="22">
        <f t="shared" si="1"/>
        <v>995.54</v>
      </c>
      <c r="L31" s="7"/>
    </row>
    <row r="32" spans="1:12" ht="28.5" x14ac:dyDescent="0.45">
      <c r="A32" s="5">
        <v>17</v>
      </c>
      <c r="B32" s="5">
        <v>17</v>
      </c>
      <c r="C32" s="7" t="s">
        <v>57</v>
      </c>
      <c r="D32" s="5" t="s">
        <v>53</v>
      </c>
      <c r="E32" s="5">
        <v>5.8591800000000003</v>
      </c>
      <c r="F32" s="22">
        <f>I32*E32</f>
        <v>19443.5716464</v>
      </c>
      <c r="G32" s="22">
        <f>J32*E32</f>
        <v>0</v>
      </c>
      <c r="H32" s="22">
        <f t="shared" si="0"/>
        <v>19443.5716464</v>
      </c>
      <c r="I32" s="22">
        <v>3318.48</v>
      </c>
      <c r="J32" s="22">
        <v>0</v>
      </c>
      <c r="K32" s="22">
        <f t="shared" si="1"/>
        <v>3318.48</v>
      </c>
      <c r="L32" s="7"/>
    </row>
    <row r="33" spans="1:12" x14ac:dyDescent="0.45">
      <c r="A33" s="5">
        <v>45674</v>
      </c>
      <c r="B33" s="5">
        <v>45674</v>
      </c>
      <c r="C33" s="7" t="s">
        <v>58</v>
      </c>
      <c r="D33" s="5" t="s">
        <v>53</v>
      </c>
      <c r="E33" s="5">
        <v>5.8591800000000003</v>
      </c>
      <c r="F33" s="22">
        <f>I33*E33</f>
        <v>27376.549815600003</v>
      </c>
      <c r="G33" s="22">
        <f>J33*E33</f>
        <v>0</v>
      </c>
      <c r="H33" s="22">
        <f t="shared" si="0"/>
        <v>27376.549815600003</v>
      </c>
      <c r="I33" s="22">
        <v>4672.42</v>
      </c>
      <c r="J33" s="22">
        <v>0</v>
      </c>
      <c r="K33" s="22">
        <f t="shared" si="1"/>
        <v>4672.42</v>
      </c>
      <c r="L33" s="7"/>
    </row>
    <row r="34" spans="1:12" x14ac:dyDescent="0.45">
      <c r="A34" s="26"/>
      <c r="B34" s="26" t="s">
        <v>59</v>
      </c>
      <c r="C34" s="27"/>
      <c r="D34" s="26"/>
      <c r="E34" s="26"/>
      <c r="F34" s="28"/>
      <c r="G34" s="28"/>
      <c r="H34" s="28"/>
      <c r="I34" s="22">
        <v>0</v>
      </c>
      <c r="J34" s="22">
        <v>0</v>
      </c>
      <c r="K34" s="22">
        <f t="shared" si="1"/>
        <v>0</v>
      </c>
      <c r="L34" s="7"/>
    </row>
    <row r="35" spans="1:12" ht="114" x14ac:dyDescent="0.45">
      <c r="A35" s="5">
        <v>18</v>
      </c>
      <c r="B35" s="5">
        <v>18</v>
      </c>
      <c r="C35" s="7" t="s">
        <v>60</v>
      </c>
      <c r="D35" s="5" t="s">
        <v>20</v>
      </c>
      <c r="E35" s="5">
        <v>1103</v>
      </c>
      <c r="F35" s="22">
        <f>I35*E35</f>
        <v>13820071.59</v>
      </c>
      <c r="G35" s="22">
        <f>J35*E35</f>
        <v>2604138.88</v>
      </c>
      <c r="H35" s="22">
        <f t="shared" si="0"/>
        <v>16424210.469999999</v>
      </c>
      <c r="I35" s="22">
        <v>12529.53</v>
      </c>
      <c r="J35" s="22">
        <v>2360.96</v>
      </c>
      <c r="K35" s="22">
        <f t="shared" si="1"/>
        <v>14890.490000000002</v>
      </c>
      <c r="L35" s="7" t="s">
        <v>61</v>
      </c>
    </row>
    <row r="36" spans="1:12" ht="128.25" x14ac:dyDescent="0.45">
      <c r="A36" s="5">
        <v>19</v>
      </c>
      <c r="B36" s="5">
        <v>19</v>
      </c>
      <c r="C36" s="7" t="s">
        <v>62</v>
      </c>
      <c r="D36" s="5" t="s">
        <v>20</v>
      </c>
      <c r="E36" s="5">
        <v>429</v>
      </c>
      <c r="F36" s="22">
        <f>I36*E36</f>
        <v>6381048.96</v>
      </c>
      <c r="G36" s="22">
        <f>J36*E36</f>
        <v>1202641.44</v>
      </c>
      <c r="H36" s="22">
        <f t="shared" si="0"/>
        <v>7583690.4000000004</v>
      </c>
      <c r="I36" s="22">
        <v>14874.24</v>
      </c>
      <c r="J36" s="22">
        <v>2803.36</v>
      </c>
      <c r="K36" s="22">
        <f t="shared" si="1"/>
        <v>17677.599999999999</v>
      </c>
      <c r="L36" s="7" t="s">
        <v>63</v>
      </c>
    </row>
    <row r="37" spans="1:12" ht="142.5" x14ac:dyDescent="0.45">
      <c r="A37" s="5">
        <v>20</v>
      </c>
      <c r="B37" s="5">
        <v>20</v>
      </c>
      <c r="C37" s="7" t="s">
        <v>64</v>
      </c>
      <c r="D37" s="5" t="s">
        <v>20</v>
      </c>
      <c r="E37" s="5">
        <v>702</v>
      </c>
      <c r="F37" s="22">
        <f>I37*E37</f>
        <v>12258780.300000001</v>
      </c>
      <c r="G37" s="22">
        <f>J37*E37</f>
        <v>2309973.12</v>
      </c>
      <c r="H37" s="22">
        <f t="shared" si="0"/>
        <v>14568753.420000002</v>
      </c>
      <c r="I37" s="22">
        <v>17462.650000000001</v>
      </c>
      <c r="J37" s="22">
        <v>3290.56</v>
      </c>
      <c r="K37" s="22">
        <f t="shared" si="1"/>
        <v>20753.210000000003</v>
      </c>
      <c r="L37" s="7" t="s">
        <v>65</v>
      </c>
    </row>
    <row r="38" spans="1:12" ht="228" x14ac:dyDescent="0.45">
      <c r="A38" s="5">
        <v>21</v>
      </c>
      <c r="B38" s="5">
        <v>21</v>
      </c>
      <c r="C38" s="7" t="s">
        <v>66</v>
      </c>
      <c r="D38" s="5" t="s">
        <v>20</v>
      </c>
      <c r="E38" s="5">
        <v>339</v>
      </c>
      <c r="F38" s="22">
        <f>I38*E38</f>
        <v>9416233.5</v>
      </c>
      <c r="G38" s="22">
        <f>J38*E38</f>
        <v>1774244.6400000001</v>
      </c>
      <c r="H38" s="22">
        <f t="shared" si="0"/>
        <v>11190478.140000001</v>
      </c>
      <c r="I38" s="22">
        <v>27776.5</v>
      </c>
      <c r="J38" s="22">
        <v>5233.76</v>
      </c>
      <c r="K38" s="22">
        <f t="shared" si="1"/>
        <v>33010.26</v>
      </c>
      <c r="L38" s="7" t="s">
        <v>67</v>
      </c>
    </row>
    <row r="39" spans="1:12" ht="28.5" x14ac:dyDescent="0.45">
      <c r="A39" s="16"/>
      <c r="B39" s="16"/>
      <c r="C39" s="16" t="s">
        <v>68</v>
      </c>
      <c r="D39" s="16"/>
      <c r="E39" s="16"/>
      <c r="F39" s="17"/>
      <c r="G39" s="17"/>
      <c r="H39" s="17"/>
      <c r="I39" s="22">
        <v>0</v>
      </c>
      <c r="J39" s="22">
        <v>0</v>
      </c>
      <c r="K39" s="22">
        <f t="shared" si="1"/>
        <v>0</v>
      </c>
      <c r="L39" s="15"/>
    </row>
    <row r="40" spans="1:12" x14ac:dyDescent="0.45">
      <c r="A40" s="19"/>
      <c r="B40" s="19"/>
      <c r="C40" s="20" t="s">
        <v>69</v>
      </c>
      <c r="D40" s="19"/>
      <c r="E40" s="19"/>
      <c r="F40" s="21"/>
      <c r="G40" s="21"/>
      <c r="H40" s="21"/>
      <c r="I40" s="22">
        <v>0</v>
      </c>
      <c r="J40" s="22">
        <v>0</v>
      </c>
      <c r="K40" s="22">
        <f t="shared" si="1"/>
        <v>0</v>
      </c>
      <c r="L40" s="18"/>
    </row>
    <row r="41" spans="1:12" x14ac:dyDescent="0.45">
      <c r="A41" s="5">
        <v>22</v>
      </c>
      <c r="B41" s="5">
        <v>22</v>
      </c>
      <c r="C41" s="7" t="s">
        <v>70</v>
      </c>
      <c r="D41" s="5" t="s">
        <v>17</v>
      </c>
      <c r="E41" s="5">
        <v>2</v>
      </c>
      <c r="F41" s="22">
        <f t="shared" ref="F41:F55" si="4">I41*E41</f>
        <v>111501.04</v>
      </c>
      <c r="G41" s="22">
        <f t="shared" ref="G41:G55" si="5">J41*E41</f>
        <v>58254.94</v>
      </c>
      <c r="H41" s="22">
        <f t="shared" si="0"/>
        <v>169755.97999999998</v>
      </c>
      <c r="I41" s="22">
        <v>55750.52</v>
      </c>
      <c r="J41" s="22">
        <v>29127.47</v>
      </c>
      <c r="K41" s="22">
        <f t="shared" si="1"/>
        <v>84877.989999999991</v>
      </c>
      <c r="L41" s="18" t="s">
        <v>71</v>
      </c>
    </row>
    <row r="42" spans="1:12" x14ac:dyDescent="0.45">
      <c r="A42" s="5">
        <v>23</v>
      </c>
      <c r="B42" s="5">
        <v>23</v>
      </c>
      <c r="C42" s="7" t="s">
        <v>72</v>
      </c>
      <c r="D42" s="5" t="s">
        <v>17</v>
      </c>
      <c r="E42" s="5">
        <v>4</v>
      </c>
      <c r="F42" s="22">
        <f t="shared" si="4"/>
        <v>2548.6</v>
      </c>
      <c r="G42" s="22">
        <f t="shared" si="5"/>
        <v>39364.28</v>
      </c>
      <c r="H42" s="22">
        <f t="shared" si="0"/>
        <v>41912.879999999997</v>
      </c>
      <c r="I42" s="22">
        <v>637.15</v>
      </c>
      <c r="J42" s="22">
        <v>9841.07</v>
      </c>
      <c r="K42" s="22">
        <f t="shared" si="1"/>
        <v>10478.219999999999</v>
      </c>
      <c r="L42" s="18" t="s">
        <v>73</v>
      </c>
    </row>
    <row r="43" spans="1:12" x14ac:dyDescent="0.45">
      <c r="A43" s="5">
        <v>24</v>
      </c>
      <c r="B43" s="5">
        <v>24</v>
      </c>
      <c r="C43" s="7" t="s">
        <v>74</v>
      </c>
      <c r="D43" s="5" t="s">
        <v>17</v>
      </c>
      <c r="E43" s="5">
        <v>2</v>
      </c>
      <c r="F43" s="22">
        <f t="shared" si="4"/>
        <v>509719</v>
      </c>
      <c r="G43" s="22">
        <f t="shared" si="5"/>
        <v>67412.800000000003</v>
      </c>
      <c r="H43" s="22">
        <f t="shared" si="0"/>
        <v>577131.80000000005</v>
      </c>
      <c r="I43" s="22">
        <v>254859.5</v>
      </c>
      <c r="J43" s="22">
        <v>33706.400000000001</v>
      </c>
      <c r="K43" s="22">
        <f t="shared" si="1"/>
        <v>288565.90000000002</v>
      </c>
      <c r="L43" s="18" t="s">
        <v>75</v>
      </c>
    </row>
    <row r="44" spans="1:12" x14ac:dyDescent="0.45">
      <c r="A44" s="5">
        <v>25</v>
      </c>
      <c r="B44" s="5">
        <v>25</v>
      </c>
      <c r="C44" s="7" t="s">
        <v>76</v>
      </c>
      <c r="D44" s="5" t="s">
        <v>17</v>
      </c>
      <c r="E44" s="5">
        <v>4</v>
      </c>
      <c r="F44" s="22">
        <f t="shared" si="4"/>
        <v>2548.6</v>
      </c>
      <c r="G44" s="22">
        <f t="shared" si="5"/>
        <v>39364.28</v>
      </c>
      <c r="H44" s="22">
        <f t="shared" si="0"/>
        <v>41912.879999999997</v>
      </c>
      <c r="I44" s="22">
        <v>637.15</v>
      </c>
      <c r="J44" s="22">
        <v>9841.07</v>
      </c>
      <c r="K44" s="22">
        <f t="shared" si="1"/>
        <v>10478.219999999999</v>
      </c>
      <c r="L44" s="18" t="s">
        <v>73</v>
      </c>
    </row>
    <row r="45" spans="1:12" x14ac:dyDescent="0.45">
      <c r="A45" s="5">
        <v>26</v>
      </c>
      <c r="B45" s="5">
        <v>26</v>
      </c>
      <c r="C45" s="7" t="s">
        <v>77</v>
      </c>
      <c r="D45" s="5" t="s">
        <v>17</v>
      </c>
      <c r="E45" s="5">
        <v>2</v>
      </c>
      <c r="F45" s="22">
        <f t="shared" si="4"/>
        <v>79643.600000000006</v>
      </c>
      <c r="G45" s="22">
        <f t="shared" si="5"/>
        <v>7169.86</v>
      </c>
      <c r="H45" s="22">
        <f t="shared" si="0"/>
        <v>86813.46</v>
      </c>
      <c r="I45" s="22">
        <v>39821.800000000003</v>
      </c>
      <c r="J45" s="22">
        <v>3584.93</v>
      </c>
      <c r="K45" s="22">
        <f t="shared" si="1"/>
        <v>43406.73</v>
      </c>
      <c r="L45" s="18" t="s">
        <v>78</v>
      </c>
    </row>
    <row r="46" spans="1:12" ht="28.5" x14ac:dyDescent="0.45">
      <c r="A46" s="5">
        <v>27</v>
      </c>
      <c r="B46" s="5">
        <v>27</v>
      </c>
      <c r="C46" s="7" t="s">
        <v>79</v>
      </c>
      <c r="D46" s="5" t="s">
        <v>17</v>
      </c>
      <c r="E46" s="5">
        <v>29</v>
      </c>
      <c r="F46" s="22">
        <f t="shared" si="4"/>
        <v>115483.22</v>
      </c>
      <c r="G46" s="22">
        <f t="shared" si="5"/>
        <v>43848</v>
      </c>
      <c r="H46" s="22">
        <f t="shared" si="0"/>
        <v>159331.22</v>
      </c>
      <c r="I46" s="22">
        <v>3982.18</v>
      </c>
      <c r="J46" s="22">
        <v>1512</v>
      </c>
      <c r="K46" s="22">
        <f t="shared" si="1"/>
        <v>5494.18</v>
      </c>
      <c r="L46" s="18" t="s">
        <v>80</v>
      </c>
    </row>
    <row r="47" spans="1:12" ht="28.5" x14ac:dyDescent="0.45">
      <c r="A47" s="5">
        <v>28</v>
      </c>
      <c r="B47" s="5">
        <v>28</v>
      </c>
      <c r="C47" s="7" t="s">
        <v>81</v>
      </c>
      <c r="D47" s="5" t="s">
        <v>17</v>
      </c>
      <c r="E47" s="5">
        <v>12</v>
      </c>
      <c r="F47" s="22">
        <f t="shared" si="4"/>
        <v>47786.159999999996</v>
      </c>
      <c r="G47" s="22">
        <f t="shared" si="5"/>
        <v>12779.16</v>
      </c>
      <c r="H47" s="22">
        <f t="shared" si="0"/>
        <v>60565.319999999992</v>
      </c>
      <c r="I47" s="22">
        <v>3982.18</v>
      </c>
      <c r="J47" s="22">
        <v>1064.93</v>
      </c>
      <c r="K47" s="22">
        <f t="shared" si="1"/>
        <v>5047.1099999999997</v>
      </c>
      <c r="L47" s="18" t="s">
        <v>82</v>
      </c>
    </row>
    <row r="48" spans="1:12" ht="42.75" x14ac:dyDescent="0.45">
      <c r="A48" s="5">
        <v>29</v>
      </c>
      <c r="B48" s="5">
        <v>29</v>
      </c>
      <c r="C48" s="7" t="s">
        <v>83</v>
      </c>
      <c r="D48" s="5" t="s">
        <v>17</v>
      </c>
      <c r="E48" s="5">
        <v>46</v>
      </c>
      <c r="F48" s="22">
        <f t="shared" si="4"/>
        <v>183180.28</v>
      </c>
      <c r="G48" s="22">
        <f t="shared" si="5"/>
        <v>86382.01999999999</v>
      </c>
      <c r="H48" s="22">
        <f t="shared" si="0"/>
        <v>269562.3</v>
      </c>
      <c r="I48" s="22">
        <v>3982.18</v>
      </c>
      <c r="J48" s="22">
        <v>1877.87</v>
      </c>
      <c r="K48" s="22">
        <f t="shared" si="1"/>
        <v>5860.0499999999993</v>
      </c>
      <c r="L48" s="18" t="s">
        <v>84</v>
      </c>
    </row>
    <row r="49" spans="1:12" ht="85.5" x14ac:dyDescent="0.45">
      <c r="A49" s="5">
        <v>30</v>
      </c>
      <c r="B49" s="5">
        <v>30</v>
      </c>
      <c r="C49" s="7" t="s">
        <v>85</v>
      </c>
      <c r="D49" s="5" t="s">
        <v>17</v>
      </c>
      <c r="E49" s="5">
        <v>26</v>
      </c>
      <c r="F49" s="22">
        <f t="shared" si="4"/>
        <v>621220.08000000007</v>
      </c>
      <c r="G49" s="22">
        <f t="shared" si="5"/>
        <v>608365.41999999993</v>
      </c>
      <c r="H49" s="22">
        <f t="shared" si="0"/>
        <v>1229585.5</v>
      </c>
      <c r="I49" s="22">
        <v>23893.08</v>
      </c>
      <c r="J49" s="22">
        <v>23398.67</v>
      </c>
      <c r="K49" s="22">
        <f t="shared" si="1"/>
        <v>47291.75</v>
      </c>
      <c r="L49" s="18" t="s">
        <v>86</v>
      </c>
    </row>
    <row r="50" spans="1:12" ht="85.5" x14ac:dyDescent="0.45">
      <c r="A50" s="5">
        <v>31</v>
      </c>
      <c r="B50" s="5">
        <v>31</v>
      </c>
      <c r="C50" s="7" t="s">
        <v>87</v>
      </c>
      <c r="D50" s="5" t="s">
        <v>17</v>
      </c>
      <c r="E50" s="5">
        <v>109</v>
      </c>
      <c r="F50" s="22">
        <f t="shared" si="4"/>
        <v>2604345.7200000002</v>
      </c>
      <c r="G50" s="22">
        <f t="shared" si="5"/>
        <v>3636967.03</v>
      </c>
      <c r="H50" s="22">
        <f t="shared" si="0"/>
        <v>6241312.75</v>
      </c>
      <c r="I50" s="22">
        <v>23893.08</v>
      </c>
      <c r="J50" s="22">
        <v>33366.67</v>
      </c>
      <c r="K50" s="22">
        <f t="shared" si="1"/>
        <v>57259.75</v>
      </c>
      <c r="L50" s="18" t="s">
        <v>88</v>
      </c>
    </row>
    <row r="51" spans="1:12" x14ac:dyDescent="0.45">
      <c r="A51" s="5">
        <v>32</v>
      </c>
      <c r="B51" s="5">
        <v>32</v>
      </c>
      <c r="C51" s="7" t="s">
        <v>89</v>
      </c>
      <c r="D51" s="5" t="s">
        <v>17</v>
      </c>
      <c r="E51" s="5">
        <v>4</v>
      </c>
      <c r="F51" s="22">
        <f t="shared" si="4"/>
        <v>15928.72</v>
      </c>
      <c r="G51" s="22">
        <f t="shared" si="5"/>
        <v>22131.200000000001</v>
      </c>
      <c r="H51" s="22">
        <f t="shared" si="0"/>
        <v>38059.919999999998</v>
      </c>
      <c r="I51" s="22">
        <v>3982.18</v>
      </c>
      <c r="J51" s="22">
        <v>5532.8</v>
      </c>
      <c r="K51" s="22">
        <f t="shared" si="1"/>
        <v>9514.98</v>
      </c>
      <c r="L51" s="18" t="s">
        <v>90</v>
      </c>
    </row>
    <row r="52" spans="1:12" ht="28.5" x14ac:dyDescent="0.45">
      <c r="A52" s="5">
        <v>33</v>
      </c>
      <c r="B52" s="5">
        <v>33</v>
      </c>
      <c r="C52" s="7" t="s">
        <v>91</v>
      </c>
      <c r="D52" s="5" t="s">
        <v>17</v>
      </c>
      <c r="E52" s="5">
        <v>10</v>
      </c>
      <c r="F52" s="22">
        <f t="shared" si="4"/>
        <v>79643.599999999991</v>
      </c>
      <c r="G52" s="22">
        <f t="shared" si="5"/>
        <v>6645.2999999999993</v>
      </c>
      <c r="H52" s="22">
        <f t="shared" si="0"/>
        <v>86288.9</v>
      </c>
      <c r="I52" s="22">
        <v>7964.36</v>
      </c>
      <c r="J52" s="22">
        <v>664.53</v>
      </c>
      <c r="K52" s="22">
        <f t="shared" si="1"/>
        <v>8628.89</v>
      </c>
      <c r="L52" s="18" t="s">
        <v>92</v>
      </c>
    </row>
    <row r="53" spans="1:12" x14ac:dyDescent="0.45">
      <c r="A53" s="5">
        <v>34</v>
      </c>
      <c r="B53" s="5">
        <v>34</v>
      </c>
      <c r="C53" s="7" t="s">
        <v>93</v>
      </c>
      <c r="D53" s="5" t="s">
        <v>17</v>
      </c>
      <c r="E53" s="5">
        <v>1</v>
      </c>
      <c r="F53" s="22">
        <f t="shared" si="4"/>
        <v>3982.18</v>
      </c>
      <c r="G53" s="22">
        <f t="shared" si="5"/>
        <v>1139.5999999999999</v>
      </c>
      <c r="H53" s="22">
        <f t="shared" si="0"/>
        <v>5121.78</v>
      </c>
      <c r="I53" s="22">
        <v>3982.18</v>
      </c>
      <c r="J53" s="22">
        <v>1139.5999999999999</v>
      </c>
      <c r="K53" s="22">
        <f t="shared" si="1"/>
        <v>5121.78</v>
      </c>
      <c r="L53" s="18" t="s">
        <v>94</v>
      </c>
    </row>
    <row r="54" spans="1:12" x14ac:dyDescent="0.45">
      <c r="A54" s="5">
        <v>35</v>
      </c>
      <c r="B54" s="5">
        <v>35</v>
      </c>
      <c r="C54" s="7" t="s">
        <v>95</v>
      </c>
      <c r="D54" s="5" t="s">
        <v>17</v>
      </c>
      <c r="E54" s="5">
        <v>14</v>
      </c>
      <c r="F54" s="22">
        <f t="shared" si="4"/>
        <v>55750.52</v>
      </c>
      <c r="G54" s="22">
        <f t="shared" si="5"/>
        <v>12021.38</v>
      </c>
      <c r="H54" s="22">
        <f t="shared" si="0"/>
        <v>67771.899999999994</v>
      </c>
      <c r="I54" s="22">
        <v>3982.18</v>
      </c>
      <c r="J54" s="22">
        <v>858.67</v>
      </c>
      <c r="K54" s="22">
        <f t="shared" si="1"/>
        <v>4840.8499999999995</v>
      </c>
      <c r="L54" s="18" t="s">
        <v>96</v>
      </c>
    </row>
    <row r="55" spans="1:12" x14ac:dyDescent="0.45">
      <c r="A55" s="5">
        <v>36</v>
      </c>
      <c r="B55" s="5">
        <v>36</v>
      </c>
      <c r="C55" s="7" t="s">
        <v>97</v>
      </c>
      <c r="D55" s="5" t="s">
        <v>17</v>
      </c>
      <c r="E55" s="5">
        <v>16</v>
      </c>
      <c r="F55" s="22">
        <f t="shared" si="4"/>
        <v>50971.839999999997</v>
      </c>
      <c r="G55" s="22">
        <f t="shared" si="5"/>
        <v>1373.92</v>
      </c>
      <c r="H55" s="22">
        <f t="shared" si="0"/>
        <v>52345.759999999995</v>
      </c>
      <c r="I55" s="22">
        <v>3185.74</v>
      </c>
      <c r="J55" s="22">
        <v>85.87</v>
      </c>
      <c r="K55" s="22">
        <f t="shared" si="1"/>
        <v>3271.6099999999997</v>
      </c>
      <c r="L55" s="18" t="s">
        <v>98</v>
      </c>
    </row>
    <row r="56" spans="1:12" ht="28.5" x14ac:dyDescent="0.45">
      <c r="A56" s="19"/>
      <c r="B56" s="19"/>
      <c r="C56" s="20" t="s">
        <v>99</v>
      </c>
      <c r="D56" s="19"/>
      <c r="E56" s="19"/>
      <c r="F56" s="21"/>
      <c r="G56" s="21"/>
      <c r="H56" s="21"/>
      <c r="I56" s="22">
        <v>0</v>
      </c>
      <c r="J56" s="22">
        <v>0</v>
      </c>
      <c r="K56" s="22">
        <f t="shared" si="1"/>
        <v>0</v>
      </c>
      <c r="L56" s="18"/>
    </row>
    <row r="57" spans="1:12" x14ac:dyDescent="0.45">
      <c r="A57" s="5">
        <v>37</v>
      </c>
      <c r="B57" s="5">
        <v>37</v>
      </c>
      <c r="C57" s="7" t="s">
        <v>100</v>
      </c>
      <c r="D57" s="5" t="s">
        <v>17</v>
      </c>
      <c r="E57" s="5">
        <v>15</v>
      </c>
      <c r="F57" s="22">
        <f>I57*E57</f>
        <v>836257.79999999993</v>
      </c>
      <c r="G57" s="22">
        <f>J57*E57</f>
        <v>806400</v>
      </c>
      <c r="H57" s="22">
        <f t="shared" si="0"/>
        <v>1642657.7999999998</v>
      </c>
      <c r="I57" s="22">
        <v>55750.52</v>
      </c>
      <c r="J57" s="22">
        <v>53760</v>
      </c>
      <c r="K57" s="22">
        <f t="shared" si="1"/>
        <v>109510.51999999999</v>
      </c>
      <c r="L57" s="18" t="s">
        <v>101</v>
      </c>
    </row>
    <row r="58" spans="1:12" x14ac:dyDescent="0.45">
      <c r="A58" s="5">
        <v>38</v>
      </c>
      <c r="B58" s="5">
        <v>38</v>
      </c>
      <c r="C58" s="7" t="s">
        <v>102</v>
      </c>
      <c r="D58" s="5" t="s">
        <v>17</v>
      </c>
      <c r="E58" s="5">
        <v>30</v>
      </c>
      <c r="F58" s="22">
        <f>I58*E58</f>
        <v>19114.5</v>
      </c>
      <c r="G58" s="22">
        <f>J58*E58</f>
        <v>295232.09999999998</v>
      </c>
      <c r="H58" s="22">
        <f t="shared" si="0"/>
        <v>314346.59999999998</v>
      </c>
      <c r="I58" s="22">
        <v>637.15</v>
      </c>
      <c r="J58" s="22">
        <v>9841.07</v>
      </c>
      <c r="K58" s="22">
        <f t="shared" si="1"/>
        <v>10478.219999999999</v>
      </c>
      <c r="L58" s="18" t="s">
        <v>73</v>
      </c>
    </row>
    <row r="59" spans="1:12" x14ac:dyDescent="0.45">
      <c r="A59" s="5">
        <v>39</v>
      </c>
      <c r="B59" s="5">
        <v>39</v>
      </c>
      <c r="C59" s="7" t="s">
        <v>103</v>
      </c>
      <c r="D59" s="5" t="s">
        <v>17</v>
      </c>
      <c r="E59" s="5">
        <v>19</v>
      </c>
      <c r="F59" s="22">
        <f>I59*E59</f>
        <v>60529.06</v>
      </c>
      <c r="G59" s="22">
        <f>J59*E59</f>
        <v>27699.53</v>
      </c>
      <c r="H59" s="22">
        <f t="shared" si="0"/>
        <v>88228.59</v>
      </c>
      <c r="I59" s="22">
        <v>3185.74</v>
      </c>
      <c r="J59" s="22">
        <v>1457.87</v>
      </c>
      <c r="K59" s="22">
        <f t="shared" si="1"/>
        <v>4643.6099999999997</v>
      </c>
      <c r="L59" s="18" t="s">
        <v>104</v>
      </c>
    </row>
    <row r="60" spans="1:12" ht="28.5" x14ac:dyDescent="0.45">
      <c r="A60" s="5">
        <v>40</v>
      </c>
      <c r="B60" s="5">
        <v>40</v>
      </c>
      <c r="C60" s="7" t="s">
        <v>105</v>
      </c>
      <c r="D60" s="5" t="s">
        <v>17</v>
      </c>
      <c r="E60" s="5">
        <v>80</v>
      </c>
      <c r="F60" s="22">
        <f>I60*E60</f>
        <v>318574.39999999997</v>
      </c>
      <c r="G60" s="22">
        <f>J60*E60</f>
        <v>938037.6</v>
      </c>
      <c r="H60" s="22">
        <f t="shared" si="0"/>
        <v>1256612</v>
      </c>
      <c r="I60" s="22">
        <v>3982.18</v>
      </c>
      <c r="J60" s="22">
        <v>11725.47</v>
      </c>
      <c r="K60" s="22">
        <f t="shared" si="1"/>
        <v>15707.65</v>
      </c>
      <c r="L60" s="18" t="s">
        <v>106</v>
      </c>
    </row>
    <row r="61" spans="1:12" ht="28.5" x14ac:dyDescent="0.45">
      <c r="A61" s="5">
        <v>41</v>
      </c>
      <c r="B61" s="5">
        <v>41</v>
      </c>
      <c r="C61" s="7" t="s">
        <v>107</v>
      </c>
      <c r="D61" s="5" t="s">
        <v>17</v>
      </c>
      <c r="E61" s="5">
        <v>15</v>
      </c>
      <c r="F61" s="22">
        <f>I61*E61</f>
        <v>59732.7</v>
      </c>
      <c r="G61" s="22">
        <f>J61*E61</f>
        <v>28993.95</v>
      </c>
      <c r="H61" s="22">
        <f t="shared" si="0"/>
        <v>88726.65</v>
      </c>
      <c r="I61" s="22">
        <v>3982.18</v>
      </c>
      <c r="J61" s="22">
        <v>1932.93</v>
      </c>
      <c r="K61" s="22">
        <f t="shared" si="1"/>
        <v>5915.11</v>
      </c>
      <c r="L61" s="18" t="s">
        <v>108</v>
      </c>
    </row>
    <row r="62" spans="1:12" x14ac:dyDescent="0.45">
      <c r="A62" s="19"/>
      <c r="B62" s="19"/>
      <c r="C62" s="20" t="s">
        <v>25</v>
      </c>
      <c r="D62" s="19"/>
      <c r="E62" s="19"/>
      <c r="F62" s="21"/>
      <c r="G62" s="21"/>
      <c r="H62" s="21"/>
      <c r="I62" s="22">
        <v>0</v>
      </c>
      <c r="J62" s="22">
        <v>0</v>
      </c>
      <c r="K62" s="22">
        <f t="shared" si="1"/>
        <v>0</v>
      </c>
      <c r="L62" s="18"/>
    </row>
    <row r="63" spans="1:12" x14ac:dyDescent="0.45">
      <c r="A63" s="5">
        <v>42</v>
      </c>
      <c r="B63" s="5">
        <v>42</v>
      </c>
      <c r="C63" s="7" t="s">
        <v>109</v>
      </c>
      <c r="D63" s="5" t="s">
        <v>17</v>
      </c>
      <c r="E63" s="5">
        <v>4</v>
      </c>
      <c r="F63" s="22">
        <f t="shared" ref="F63:F71" si="6">I63*E63</f>
        <v>6371.48</v>
      </c>
      <c r="G63" s="22">
        <f t="shared" ref="G63:G71" si="7">J63*E63</f>
        <v>298.68</v>
      </c>
      <c r="H63" s="22">
        <f t="shared" si="0"/>
        <v>6670.16</v>
      </c>
      <c r="I63" s="22">
        <v>1592.87</v>
      </c>
      <c r="J63" s="22">
        <v>74.67</v>
      </c>
      <c r="K63" s="22">
        <f t="shared" si="1"/>
        <v>1667.54</v>
      </c>
      <c r="L63" s="18" t="s">
        <v>110</v>
      </c>
    </row>
    <row r="64" spans="1:12" ht="85.5" x14ac:dyDescent="0.45">
      <c r="A64" s="5">
        <v>43</v>
      </c>
      <c r="B64" s="5">
        <v>43</v>
      </c>
      <c r="C64" s="7" t="s">
        <v>111</v>
      </c>
      <c r="D64" s="5" t="s">
        <v>20</v>
      </c>
      <c r="E64" s="5">
        <v>11564</v>
      </c>
      <c r="F64" s="22">
        <f t="shared" si="6"/>
        <v>644693</v>
      </c>
      <c r="G64" s="22">
        <f t="shared" si="7"/>
        <v>1830118.64</v>
      </c>
      <c r="H64" s="22">
        <f t="shared" si="0"/>
        <v>2474811.6399999997</v>
      </c>
      <c r="I64" s="22">
        <v>55.75</v>
      </c>
      <c r="J64" s="22">
        <v>158.26</v>
      </c>
      <c r="K64" s="22">
        <f t="shared" si="1"/>
        <v>214.01</v>
      </c>
      <c r="L64" s="18" t="s">
        <v>112</v>
      </c>
    </row>
    <row r="65" spans="1:12" ht="114" x14ac:dyDescent="0.45">
      <c r="A65" s="5">
        <v>44</v>
      </c>
      <c r="B65" s="5">
        <v>44</v>
      </c>
      <c r="C65" s="7" t="s">
        <v>113</v>
      </c>
      <c r="D65" s="5" t="s">
        <v>20</v>
      </c>
      <c r="E65" s="5">
        <v>11564</v>
      </c>
      <c r="F65" s="22">
        <f t="shared" si="6"/>
        <v>5249709.08</v>
      </c>
      <c r="G65" s="22">
        <f t="shared" si="7"/>
        <v>996122.96</v>
      </c>
      <c r="H65" s="22">
        <f t="shared" si="0"/>
        <v>6245832.04</v>
      </c>
      <c r="I65" s="22">
        <v>453.97</v>
      </c>
      <c r="J65" s="22">
        <v>86.14</v>
      </c>
      <c r="K65" s="22">
        <f t="shared" si="1"/>
        <v>540.11</v>
      </c>
      <c r="L65" s="18" t="s">
        <v>114</v>
      </c>
    </row>
    <row r="66" spans="1:12" ht="28.5" x14ac:dyDescent="0.45">
      <c r="A66" s="5">
        <v>45</v>
      </c>
      <c r="B66" s="5">
        <v>45</v>
      </c>
      <c r="C66" s="7" t="s">
        <v>115</v>
      </c>
      <c r="D66" s="5" t="s">
        <v>20</v>
      </c>
      <c r="E66" s="5">
        <v>60</v>
      </c>
      <c r="F66" s="22">
        <f t="shared" si="6"/>
        <v>28671.600000000002</v>
      </c>
      <c r="G66" s="22">
        <f t="shared" si="7"/>
        <v>5599.8</v>
      </c>
      <c r="H66" s="22">
        <f t="shared" si="0"/>
        <v>34271.4</v>
      </c>
      <c r="I66" s="22">
        <v>477.86</v>
      </c>
      <c r="J66" s="22">
        <v>93.33</v>
      </c>
      <c r="K66" s="22">
        <f t="shared" si="1"/>
        <v>571.19000000000005</v>
      </c>
      <c r="L66" s="18" t="s">
        <v>116</v>
      </c>
    </row>
    <row r="67" spans="1:12" ht="28.5" x14ac:dyDescent="0.45">
      <c r="A67" s="5">
        <v>46</v>
      </c>
      <c r="B67" s="5">
        <v>46</v>
      </c>
      <c r="C67" s="7" t="s">
        <v>117</v>
      </c>
      <c r="D67" s="5" t="s">
        <v>20</v>
      </c>
      <c r="E67" s="5">
        <v>60</v>
      </c>
      <c r="F67" s="22">
        <f t="shared" si="6"/>
        <v>27238.2</v>
      </c>
      <c r="G67" s="22">
        <f t="shared" si="7"/>
        <v>3856.8</v>
      </c>
      <c r="H67" s="22">
        <f t="shared" si="0"/>
        <v>31095</v>
      </c>
      <c r="I67" s="22">
        <v>453.97</v>
      </c>
      <c r="J67" s="22">
        <v>64.28</v>
      </c>
      <c r="K67" s="22">
        <f t="shared" si="1"/>
        <v>518.25</v>
      </c>
      <c r="L67" s="18" t="s">
        <v>118</v>
      </c>
    </row>
    <row r="68" spans="1:12" x14ac:dyDescent="0.45">
      <c r="A68" s="5">
        <v>47</v>
      </c>
      <c r="B68" s="5">
        <v>47</v>
      </c>
      <c r="C68" s="7" t="s">
        <v>119</v>
      </c>
      <c r="D68" s="5" t="s">
        <v>17</v>
      </c>
      <c r="E68" s="5">
        <v>2</v>
      </c>
      <c r="F68" s="22">
        <f t="shared" si="6"/>
        <v>318.58</v>
      </c>
      <c r="G68" s="22">
        <f t="shared" si="7"/>
        <v>7.1</v>
      </c>
      <c r="H68" s="22">
        <f t="shared" si="0"/>
        <v>325.68</v>
      </c>
      <c r="I68" s="22">
        <v>159.29</v>
      </c>
      <c r="J68" s="22">
        <v>3.55</v>
      </c>
      <c r="K68" s="22">
        <f t="shared" si="1"/>
        <v>162.84</v>
      </c>
      <c r="L68" s="18" t="s">
        <v>120</v>
      </c>
    </row>
    <row r="69" spans="1:12" x14ac:dyDescent="0.45">
      <c r="A69" s="5">
        <v>48</v>
      </c>
      <c r="B69" s="5">
        <v>48</v>
      </c>
      <c r="C69" s="7" t="s">
        <v>121</v>
      </c>
      <c r="D69" s="5" t="s">
        <v>17</v>
      </c>
      <c r="E69" s="5">
        <v>40</v>
      </c>
      <c r="F69" s="22">
        <f t="shared" si="6"/>
        <v>159287.19999999998</v>
      </c>
      <c r="G69" s="22">
        <f t="shared" si="7"/>
        <v>22400</v>
      </c>
      <c r="H69" s="22">
        <f t="shared" si="0"/>
        <v>181687.19999999998</v>
      </c>
      <c r="I69" s="22">
        <v>3982.18</v>
      </c>
      <c r="J69" s="22">
        <v>560</v>
      </c>
      <c r="K69" s="22">
        <f t="shared" si="1"/>
        <v>4542.18</v>
      </c>
      <c r="L69" s="18"/>
    </row>
    <row r="70" spans="1:12" x14ac:dyDescent="0.45">
      <c r="A70" s="5">
        <v>49</v>
      </c>
      <c r="B70" s="5">
        <v>49</v>
      </c>
      <c r="C70" s="7" t="s">
        <v>122</v>
      </c>
      <c r="D70" s="5" t="s">
        <v>17</v>
      </c>
      <c r="E70" s="5">
        <v>40</v>
      </c>
      <c r="F70" s="22">
        <f t="shared" si="6"/>
        <v>95572.4</v>
      </c>
      <c r="G70" s="22">
        <f t="shared" si="7"/>
        <v>21280</v>
      </c>
      <c r="H70" s="22">
        <f t="shared" si="0"/>
        <v>116852.4</v>
      </c>
      <c r="I70" s="22">
        <v>2389.31</v>
      </c>
      <c r="J70" s="22">
        <v>532</v>
      </c>
      <c r="K70" s="22">
        <f t="shared" si="1"/>
        <v>2921.31</v>
      </c>
      <c r="L70" s="18" t="s">
        <v>123</v>
      </c>
    </row>
    <row r="71" spans="1:12" ht="28.5" x14ac:dyDescent="0.45">
      <c r="A71" s="5">
        <v>50</v>
      </c>
      <c r="B71" s="5">
        <v>50</v>
      </c>
      <c r="C71" s="7" t="s">
        <v>124</v>
      </c>
      <c r="D71" s="5" t="s">
        <v>17</v>
      </c>
      <c r="E71" s="5">
        <v>40</v>
      </c>
      <c r="F71" s="22">
        <f t="shared" si="6"/>
        <v>25486</v>
      </c>
      <c r="G71" s="22">
        <f t="shared" si="7"/>
        <v>175466.8</v>
      </c>
      <c r="H71" s="22">
        <f t="shared" si="0"/>
        <v>200952.8</v>
      </c>
      <c r="I71" s="22">
        <v>637.15</v>
      </c>
      <c r="J71" s="22">
        <v>4386.67</v>
      </c>
      <c r="K71" s="22">
        <f t="shared" si="1"/>
        <v>5023.82</v>
      </c>
      <c r="L71" s="18" t="s">
        <v>125</v>
      </c>
    </row>
    <row r="72" spans="1:12" x14ac:dyDescent="0.45">
      <c r="A72" s="16"/>
      <c r="B72" s="16"/>
      <c r="C72" s="16" t="s">
        <v>126</v>
      </c>
      <c r="D72" s="16"/>
      <c r="E72" s="16"/>
      <c r="F72" s="17"/>
      <c r="G72" s="17"/>
      <c r="H72" s="17"/>
      <c r="I72" s="22">
        <v>0</v>
      </c>
      <c r="J72" s="22">
        <v>0</v>
      </c>
      <c r="K72" s="22">
        <f t="shared" si="1"/>
        <v>0</v>
      </c>
      <c r="L72" s="15"/>
    </row>
    <row r="73" spans="1:12" x14ac:dyDescent="0.45">
      <c r="A73" s="26"/>
      <c r="B73" s="26" t="s">
        <v>127</v>
      </c>
      <c r="C73" s="27"/>
      <c r="D73" s="26"/>
      <c r="E73" s="26"/>
      <c r="F73" s="28"/>
      <c r="G73" s="28"/>
      <c r="H73" s="28"/>
      <c r="I73" s="22">
        <v>0</v>
      </c>
      <c r="J73" s="22">
        <v>0</v>
      </c>
      <c r="K73" s="22">
        <f t="shared" si="1"/>
        <v>0</v>
      </c>
      <c r="L73" s="7"/>
    </row>
    <row r="74" spans="1:12" ht="42.75" x14ac:dyDescent="0.45">
      <c r="A74" s="5">
        <v>51</v>
      </c>
      <c r="B74" s="5">
        <v>51</v>
      </c>
      <c r="C74" s="7" t="s">
        <v>128</v>
      </c>
      <c r="D74" s="5" t="s">
        <v>129</v>
      </c>
      <c r="E74" s="5">
        <v>520.54999999999995</v>
      </c>
      <c r="F74" s="22">
        <f t="shared" ref="F74:F80" si="8">I74*E74</f>
        <v>526499.88649999991</v>
      </c>
      <c r="G74" s="22">
        <f t="shared" ref="G74:G80" si="9">J74*E74</f>
        <v>0</v>
      </c>
      <c r="H74" s="22">
        <f t="shared" ref="H74:H137" si="10">F74+G74</f>
        <v>526499.88649999991</v>
      </c>
      <c r="I74" s="22">
        <v>1011.43</v>
      </c>
      <c r="J74" s="22">
        <v>0</v>
      </c>
      <c r="K74" s="22">
        <f t="shared" ref="K74:K137" si="11">I74+J74</f>
        <v>1011.43</v>
      </c>
      <c r="L74" s="7" t="s">
        <v>130</v>
      </c>
    </row>
    <row r="75" spans="1:12" ht="28.5" x14ac:dyDescent="0.45">
      <c r="A75" s="5">
        <v>52</v>
      </c>
      <c r="B75" s="5">
        <v>52</v>
      </c>
      <c r="C75" s="7" t="s">
        <v>131</v>
      </c>
      <c r="D75" s="5" t="s">
        <v>129</v>
      </c>
      <c r="E75" s="5">
        <v>16.100000000000001</v>
      </c>
      <c r="F75" s="22">
        <f t="shared" si="8"/>
        <v>68721.562000000005</v>
      </c>
      <c r="G75" s="22">
        <f t="shared" si="9"/>
        <v>0</v>
      </c>
      <c r="H75" s="22">
        <f t="shared" si="10"/>
        <v>68721.562000000005</v>
      </c>
      <c r="I75" s="22">
        <v>4268.42</v>
      </c>
      <c r="J75" s="22">
        <v>0</v>
      </c>
      <c r="K75" s="22">
        <f t="shared" si="11"/>
        <v>4268.42</v>
      </c>
      <c r="L75" s="7" t="s">
        <v>132</v>
      </c>
    </row>
    <row r="76" spans="1:12" ht="28.5" x14ac:dyDescent="0.45">
      <c r="A76" s="5">
        <v>53</v>
      </c>
      <c r="B76" s="5">
        <v>53</v>
      </c>
      <c r="C76" s="7" t="s">
        <v>133</v>
      </c>
      <c r="D76" s="5" t="s">
        <v>129</v>
      </c>
      <c r="E76" s="5">
        <v>28.2</v>
      </c>
      <c r="F76" s="22">
        <f t="shared" si="8"/>
        <v>58846.067999999992</v>
      </c>
      <c r="G76" s="22">
        <f t="shared" si="9"/>
        <v>43112.159999999996</v>
      </c>
      <c r="H76" s="22">
        <f t="shared" si="10"/>
        <v>101958.22799999999</v>
      </c>
      <c r="I76" s="22">
        <v>2086.7399999999998</v>
      </c>
      <c r="J76" s="22">
        <v>1528.8</v>
      </c>
      <c r="K76" s="22">
        <f t="shared" si="11"/>
        <v>3615.54</v>
      </c>
      <c r="L76" s="7" t="s">
        <v>134</v>
      </c>
    </row>
    <row r="77" spans="1:12" ht="42.75" x14ac:dyDescent="0.45">
      <c r="A77" s="5">
        <v>54</v>
      </c>
      <c r="B77" s="5">
        <v>54</v>
      </c>
      <c r="C77" s="7" t="s">
        <v>135</v>
      </c>
      <c r="D77" s="5" t="s">
        <v>129</v>
      </c>
      <c r="E77" s="5">
        <v>497.65</v>
      </c>
      <c r="F77" s="22">
        <f t="shared" si="8"/>
        <v>336053.09199999995</v>
      </c>
      <c r="G77" s="22">
        <f t="shared" si="9"/>
        <v>0</v>
      </c>
      <c r="H77" s="22">
        <f t="shared" si="10"/>
        <v>336053.09199999995</v>
      </c>
      <c r="I77" s="22">
        <v>675.28</v>
      </c>
      <c r="J77" s="22">
        <v>0</v>
      </c>
      <c r="K77" s="22">
        <f t="shared" si="11"/>
        <v>675.28</v>
      </c>
      <c r="L77" s="7" t="s">
        <v>136</v>
      </c>
    </row>
    <row r="78" spans="1:12" ht="28.5" x14ac:dyDescent="0.45">
      <c r="A78" s="5">
        <v>55</v>
      </c>
      <c r="B78" s="5">
        <v>55</v>
      </c>
      <c r="C78" s="7" t="s">
        <v>137</v>
      </c>
      <c r="D78" s="5" t="s">
        <v>129</v>
      </c>
      <c r="E78" s="5">
        <v>39</v>
      </c>
      <c r="F78" s="22">
        <f t="shared" si="8"/>
        <v>124851.09</v>
      </c>
      <c r="G78" s="22">
        <f t="shared" si="9"/>
        <v>0</v>
      </c>
      <c r="H78" s="22">
        <f t="shared" si="10"/>
        <v>124851.09</v>
      </c>
      <c r="I78" s="22">
        <v>3201.31</v>
      </c>
      <c r="J78" s="22">
        <v>0</v>
      </c>
      <c r="K78" s="22">
        <f t="shared" si="11"/>
        <v>3201.31</v>
      </c>
      <c r="L78" s="7" t="s">
        <v>138</v>
      </c>
    </row>
    <row r="79" spans="1:12" ht="28.5" x14ac:dyDescent="0.45">
      <c r="A79" s="5">
        <v>56</v>
      </c>
      <c r="B79" s="5">
        <v>56</v>
      </c>
      <c r="C79" s="7" t="s">
        <v>139</v>
      </c>
      <c r="D79" s="5" t="s">
        <v>140</v>
      </c>
      <c r="E79" s="5">
        <v>68.25</v>
      </c>
      <c r="F79" s="22">
        <f t="shared" si="8"/>
        <v>226486.26</v>
      </c>
      <c r="G79" s="22">
        <f t="shared" si="9"/>
        <v>0</v>
      </c>
      <c r="H79" s="22">
        <f t="shared" si="10"/>
        <v>226486.26</v>
      </c>
      <c r="I79" s="22">
        <v>3318.48</v>
      </c>
      <c r="J79" s="22">
        <v>0</v>
      </c>
      <c r="K79" s="22">
        <f t="shared" si="11"/>
        <v>3318.48</v>
      </c>
      <c r="L79" s="7"/>
    </row>
    <row r="80" spans="1:12" x14ac:dyDescent="0.45">
      <c r="A80" s="5" t="s">
        <v>141</v>
      </c>
      <c r="B80" s="5" t="s">
        <v>141</v>
      </c>
      <c r="C80" s="7" t="s">
        <v>142</v>
      </c>
      <c r="D80" s="5" t="s">
        <v>140</v>
      </c>
      <c r="E80" s="5">
        <v>68.25</v>
      </c>
      <c r="F80" s="22">
        <f t="shared" si="8"/>
        <v>318892.66499999998</v>
      </c>
      <c r="G80" s="22">
        <f t="shared" si="9"/>
        <v>0</v>
      </c>
      <c r="H80" s="22">
        <f t="shared" si="10"/>
        <v>318892.66499999998</v>
      </c>
      <c r="I80" s="22">
        <v>4672.42</v>
      </c>
      <c r="J80" s="22">
        <v>0</v>
      </c>
      <c r="K80" s="22">
        <f t="shared" si="11"/>
        <v>4672.42</v>
      </c>
      <c r="L80" s="7" t="s">
        <v>143</v>
      </c>
    </row>
    <row r="81" spans="1:12" x14ac:dyDescent="0.45">
      <c r="A81" s="26"/>
      <c r="B81" s="26" t="s">
        <v>144</v>
      </c>
      <c r="C81" s="27"/>
      <c r="D81" s="26"/>
      <c r="E81" s="26"/>
      <c r="F81" s="28"/>
      <c r="G81" s="28"/>
      <c r="H81" s="28"/>
      <c r="I81" s="22">
        <v>0</v>
      </c>
      <c r="J81" s="22">
        <v>0</v>
      </c>
      <c r="K81" s="22">
        <f t="shared" si="11"/>
        <v>0</v>
      </c>
      <c r="L81" s="7"/>
    </row>
    <row r="82" spans="1:12" ht="57" x14ac:dyDescent="0.45">
      <c r="A82" s="5">
        <v>57</v>
      </c>
      <c r="B82" s="5">
        <v>57</v>
      </c>
      <c r="C82" s="7" t="s">
        <v>145</v>
      </c>
      <c r="D82" s="5" t="s">
        <v>20</v>
      </c>
      <c r="E82" s="5">
        <v>21</v>
      </c>
      <c r="F82" s="22">
        <f t="shared" ref="F82:F88" si="12">I82*E82</f>
        <v>27367.41</v>
      </c>
      <c r="G82" s="22">
        <f t="shared" ref="G82:G88" si="13">J82*E82</f>
        <v>13465.2</v>
      </c>
      <c r="H82" s="22">
        <f t="shared" si="10"/>
        <v>40832.61</v>
      </c>
      <c r="I82" s="22">
        <v>1303.21</v>
      </c>
      <c r="J82" s="22">
        <v>641.20000000000005</v>
      </c>
      <c r="K82" s="22">
        <f t="shared" si="11"/>
        <v>1944.41</v>
      </c>
      <c r="L82" s="7" t="s">
        <v>146</v>
      </c>
    </row>
    <row r="83" spans="1:12" x14ac:dyDescent="0.45">
      <c r="A83" s="5">
        <v>58</v>
      </c>
      <c r="B83" s="5">
        <v>58</v>
      </c>
      <c r="C83" s="7" t="s">
        <v>147</v>
      </c>
      <c r="D83" s="5" t="s">
        <v>17</v>
      </c>
      <c r="E83" s="5">
        <v>3</v>
      </c>
      <c r="F83" s="22">
        <f t="shared" si="12"/>
        <v>5179.7699999999995</v>
      </c>
      <c r="G83" s="22">
        <f t="shared" si="13"/>
        <v>117.60000000000001</v>
      </c>
      <c r="H83" s="22">
        <f t="shared" si="10"/>
        <v>5297.37</v>
      </c>
      <c r="I83" s="22">
        <v>1726.59</v>
      </c>
      <c r="J83" s="22">
        <v>39.200000000000003</v>
      </c>
      <c r="K83" s="22">
        <f t="shared" si="11"/>
        <v>1765.79</v>
      </c>
      <c r="L83" s="7" t="s">
        <v>148</v>
      </c>
    </row>
    <row r="84" spans="1:12" ht="28.5" x14ac:dyDescent="0.45">
      <c r="A84" s="5">
        <v>59</v>
      </c>
      <c r="B84" s="5">
        <v>59</v>
      </c>
      <c r="C84" s="7" t="s">
        <v>149</v>
      </c>
      <c r="D84" s="5" t="s">
        <v>20</v>
      </c>
      <c r="E84" s="5">
        <v>93</v>
      </c>
      <c r="F84" s="22">
        <f t="shared" si="12"/>
        <v>131738.22</v>
      </c>
      <c r="G84" s="22">
        <f t="shared" si="13"/>
        <v>115172.13</v>
      </c>
      <c r="H84" s="22">
        <f t="shared" si="10"/>
        <v>246910.35</v>
      </c>
      <c r="I84" s="22">
        <v>1416.54</v>
      </c>
      <c r="J84" s="22">
        <v>1238.4100000000001</v>
      </c>
      <c r="K84" s="22">
        <f t="shared" si="11"/>
        <v>2654.95</v>
      </c>
      <c r="L84" s="7" t="s">
        <v>150</v>
      </c>
    </row>
    <row r="85" spans="1:12" ht="28.5" x14ac:dyDescent="0.45">
      <c r="A85" s="5">
        <v>60</v>
      </c>
      <c r="B85" s="5">
        <v>60</v>
      </c>
      <c r="C85" s="7" t="s">
        <v>151</v>
      </c>
      <c r="D85" s="5" t="s">
        <v>20</v>
      </c>
      <c r="E85" s="5">
        <v>63</v>
      </c>
      <c r="F85" s="22">
        <f t="shared" si="12"/>
        <v>97002.36</v>
      </c>
      <c r="G85" s="22">
        <f t="shared" si="13"/>
        <v>97866.72</v>
      </c>
      <c r="H85" s="22">
        <f t="shared" si="10"/>
        <v>194869.08000000002</v>
      </c>
      <c r="I85" s="22">
        <v>1539.72</v>
      </c>
      <c r="J85" s="22">
        <v>1553.44</v>
      </c>
      <c r="K85" s="22">
        <f t="shared" si="11"/>
        <v>3093.16</v>
      </c>
      <c r="L85" s="7" t="s">
        <v>152</v>
      </c>
    </row>
    <row r="86" spans="1:12" ht="28.5" x14ac:dyDescent="0.45">
      <c r="A86" s="5">
        <v>61</v>
      </c>
      <c r="B86" s="5">
        <v>61</v>
      </c>
      <c r="C86" s="7" t="s">
        <v>153</v>
      </c>
      <c r="D86" s="5" t="s">
        <v>20</v>
      </c>
      <c r="E86" s="5">
        <v>108</v>
      </c>
      <c r="F86" s="22">
        <f t="shared" si="12"/>
        <v>180748.79999999999</v>
      </c>
      <c r="G86" s="22">
        <f t="shared" si="13"/>
        <v>250871.04000000001</v>
      </c>
      <c r="H86" s="22">
        <f t="shared" si="10"/>
        <v>431619.83999999997</v>
      </c>
      <c r="I86" s="22">
        <v>1673.6</v>
      </c>
      <c r="J86" s="22">
        <v>2322.88</v>
      </c>
      <c r="K86" s="22">
        <f t="shared" si="11"/>
        <v>3996.48</v>
      </c>
      <c r="L86" s="7" t="s">
        <v>154</v>
      </c>
    </row>
    <row r="87" spans="1:12" ht="28.5" x14ac:dyDescent="0.45">
      <c r="A87" s="5">
        <v>62</v>
      </c>
      <c r="B87" s="5">
        <v>62</v>
      </c>
      <c r="C87" s="7" t="s">
        <v>155</v>
      </c>
      <c r="D87" s="5" t="s">
        <v>20</v>
      </c>
      <c r="E87" s="5">
        <v>16</v>
      </c>
      <c r="F87" s="22">
        <f t="shared" si="12"/>
        <v>29105.919999999998</v>
      </c>
      <c r="G87" s="22">
        <f t="shared" si="13"/>
        <v>47219.199999999997</v>
      </c>
      <c r="H87" s="22">
        <f t="shared" si="10"/>
        <v>76325.119999999995</v>
      </c>
      <c r="I87" s="22">
        <v>1819.12</v>
      </c>
      <c r="J87" s="22">
        <v>2951.2</v>
      </c>
      <c r="K87" s="22">
        <f t="shared" si="11"/>
        <v>4770.32</v>
      </c>
      <c r="L87" s="7" t="s">
        <v>156</v>
      </c>
    </row>
    <row r="88" spans="1:12" ht="42.75" x14ac:dyDescent="0.45">
      <c r="A88" s="5">
        <v>63</v>
      </c>
      <c r="B88" s="5">
        <v>63</v>
      </c>
      <c r="C88" s="7" t="s">
        <v>157</v>
      </c>
      <c r="D88" s="5" t="s">
        <v>20</v>
      </c>
      <c r="E88" s="5">
        <v>8.6999999999999993</v>
      </c>
      <c r="F88" s="22">
        <f t="shared" si="12"/>
        <v>44785.250999999989</v>
      </c>
      <c r="G88" s="22">
        <f t="shared" si="13"/>
        <v>365399.99999999994</v>
      </c>
      <c r="H88" s="22">
        <f t="shared" si="10"/>
        <v>410185.25099999993</v>
      </c>
      <c r="I88" s="22">
        <v>5147.7299999999996</v>
      </c>
      <c r="J88" s="22">
        <v>42000</v>
      </c>
      <c r="K88" s="22">
        <f t="shared" si="11"/>
        <v>47147.729999999996</v>
      </c>
      <c r="L88" s="7" t="s">
        <v>158</v>
      </c>
    </row>
    <row r="89" spans="1:12" x14ac:dyDescent="0.45">
      <c r="A89" s="26" t="s">
        <v>159</v>
      </c>
      <c r="B89" s="26" t="s">
        <v>159</v>
      </c>
      <c r="C89" s="27"/>
      <c r="D89" s="26"/>
      <c r="E89" s="26"/>
      <c r="F89" s="28"/>
      <c r="G89" s="28"/>
      <c r="H89" s="28"/>
      <c r="I89" s="22">
        <v>0</v>
      </c>
      <c r="J89" s="22">
        <v>0</v>
      </c>
      <c r="K89" s="22">
        <f t="shared" si="11"/>
        <v>0</v>
      </c>
      <c r="L89" s="7"/>
    </row>
    <row r="90" spans="1:12" ht="171" x14ac:dyDescent="0.45">
      <c r="A90" s="5">
        <v>64</v>
      </c>
      <c r="B90" s="5">
        <v>64</v>
      </c>
      <c r="C90" s="7" t="s">
        <v>160</v>
      </c>
      <c r="D90" s="5" t="s">
        <v>129</v>
      </c>
      <c r="E90" s="5">
        <v>3.532</v>
      </c>
      <c r="F90" s="22">
        <f>I90*E90</f>
        <v>320039.78268</v>
      </c>
      <c r="G90" s="22">
        <f>J90*E90</f>
        <v>208876.26368</v>
      </c>
      <c r="H90" s="22">
        <f t="shared" si="10"/>
        <v>528916.04636000004</v>
      </c>
      <c r="I90" s="22">
        <v>90611.49</v>
      </c>
      <c r="J90" s="22">
        <v>59138.239999999998</v>
      </c>
      <c r="K90" s="22">
        <f t="shared" si="11"/>
        <v>149749.73000000001</v>
      </c>
      <c r="L90" s="7" t="s">
        <v>161</v>
      </c>
    </row>
    <row r="91" spans="1:12" ht="28.5" x14ac:dyDescent="0.45">
      <c r="A91" s="5">
        <v>65</v>
      </c>
      <c r="B91" s="5">
        <v>65</v>
      </c>
      <c r="C91" s="7" t="s">
        <v>162</v>
      </c>
      <c r="D91" s="5" t="s">
        <v>43</v>
      </c>
      <c r="E91" s="5">
        <v>100.3</v>
      </c>
      <c r="F91" s="22">
        <f>I91*E91</f>
        <v>51124.916000000005</v>
      </c>
      <c r="G91" s="22">
        <f>J91*E91</f>
        <v>23402.999</v>
      </c>
      <c r="H91" s="22">
        <f t="shared" si="10"/>
        <v>74527.915000000008</v>
      </c>
      <c r="I91" s="22">
        <v>509.72</v>
      </c>
      <c r="J91" s="22">
        <v>233.33</v>
      </c>
      <c r="K91" s="22">
        <f t="shared" si="11"/>
        <v>743.05000000000007</v>
      </c>
      <c r="L91" s="7" t="s">
        <v>163</v>
      </c>
    </row>
    <row r="92" spans="1:12" ht="28.5" x14ac:dyDescent="0.45">
      <c r="A92" s="5">
        <v>66</v>
      </c>
      <c r="B92" s="5">
        <v>66</v>
      </c>
      <c r="C92" s="7" t="s">
        <v>164</v>
      </c>
      <c r="D92" s="5" t="s">
        <v>165</v>
      </c>
      <c r="E92" s="5">
        <v>30</v>
      </c>
      <c r="F92" s="22">
        <f>I92*E92</f>
        <v>201357.90000000002</v>
      </c>
      <c r="G92" s="22">
        <f>J92*E92</f>
        <v>0</v>
      </c>
      <c r="H92" s="22">
        <f t="shared" si="10"/>
        <v>201357.90000000002</v>
      </c>
      <c r="I92" s="22">
        <v>6711.93</v>
      </c>
      <c r="J92" s="22">
        <v>0</v>
      </c>
      <c r="K92" s="22">
        <f t="shared" si="11"/>
        <v>6711.93</v>
      </c>
      <c r="L92" s="29" t="s">
        <v>166</v>
      </c>
    </row>
    <row r="93" spans="1:12" ht="85.5" x14ac:dyDescent="0.45">
      <c r="A93" s="5">
        <v>67</v>
      </c>
      <c r="B93" s="5">
        <v>67</v>
      </c>
      <c r="C93" s="7" t="s">
        <v>167</v>
      </c>
      <c r="D93" s="5" t="s">
        <v>168</v>
      </c>
      <c r="E93" s="5">
        <v>57.58</v>
      </c>
      <c r="F93" s="22">
        <f>I93*E93</f>
        <v>54493.136200000001</v>
      </c>
      <c r="G93" s="22">
        <f>J93*E93</f>
        <v>26634.2048</v>
      </c>
      <c r="H93" s="22">
        <f t="shared" si="10"/>
        <v>81127.341</v>
      </c>
      <c r="I93" s="22">
        <v>946.39</v>
      </c>
      <c r="J93" s="22">
        <v>462.56</v>
      </c>
      <c r="K93" s="22">
        <f t="shared" si="11"/>
        <v>1408.95</v>
      </c>
      <c r="L93" s="7" t="s">
        <v>169</v>
      </c>
    </row>
    <row r="94" spans="1:12" ht="28.5" x14ac:dyDescent="0.45">
      <c r="A94" s="16">
        <v>0</v>
      </c>
      <c r="B94" s="16"/>
      <c r="C94" s="16" t="s">
        <v>170</v>
      </c>
      <c r="D94" s="16"/>
      <c r="E94" s="16"/>
      <c r="F94" s="17"/>
      <c r="G94" s="17"/>
      <c r="H94" s="17"/>
      <c r="I94" s="22">
        <v>0</v>
      </c>
      <c r="J94" s="22">
        <v>0</v>
      </c>
      <c r="K94" s="22">
        <f t="shared" si="11"/>
        <v>0</v>
      </c>
      <c r="L94" s="15"/>
    </row>
    <row r="95" spans="1:12" x14ac:dyDescent="0.45">
      <c r="A95" s="19">
        <v>0</v>
      </c>
      <c r="B95" s="19"/>
      <c r="C95" s="20" t="s">
        <v>22</v>
      </c>
      <c r="D95" s="19"/>
      <c r="E95" s="19"/>
      <c r="F95" s="21"/>
      <c r="G95" s="21"/>
      <c r="H95" s="21"/>
      <c r="I95" s="22">
        <v>0</v>
      </c>
      <c r="J95" s="22">
        <v>0</v>
      </c>
      <c r="K95" s="22">
        <f t="shared" si="11"/>
        <v>0</v>
      </c>
      <c r="L95" s="18"/>
    </row>
    <row r="96" spans="1:12" x14ac:dyDescent="0.45">
      <c r="A96" s="5">
        <v>68</v>
      </c>
      <c r="B96" s="5">
        <v>68</v>
      </c>
      <c r="C96" s="18" t="s">
        <v>171</v>
      </c>
      <c r="D96" s="5" t="s">
        <v>17</v>
      </c>
      <c r="E96" s="5">
        <v>8</v>
      </c>
      <c r="F96" s="22">
        <f t="shared" ref="F96:F101" si="14">I96*E96</f>
        <v>446004.16</v>
      </c>
      <c r="G96" s="22">
        <f t="shared" ref="G96:G101" si="15">J96*E96</f>
        <v>907891.44</v>
      </c>
      <c r="H96" s="22">
        <f t="shared" si="10"/>
        <v>1353895.5999999999</v>
      </c>
      <c r="I96" s="22">
        <v>55750.52</v>
      </c>
      <c r="J96" s="22">
        <v>113486.43</v>
      </c>
      <c r="K96" s="22">
        <f t="shared" si="11"/>
        <v>169236.94999999998</v>
      </c>
      <c r="L96" s="18" t="s">
        <v>172</v>
      </c>
    </row>
    <row r="97" spans="1:12" x14ac:dyDescent="0.45">
      <c r="A97" s="5">
        <v>69</v>
      </c>
      <c r="B97" s="5">
        <v>69</v>
      </c>
      <c r="C97" s="18" t="s">
        <v>171</v>
      </c>
      <c r="D97" s="5" t="s">
        <v>17</v>
      </c>
      <c r="E97" s="5">
        <v>2</v>
      </c>
      <c r="F97" s="22">
        <f t="shared" si="14"/>
        <v>111501.04</v>
      </c>
      <c r="G97" s="22">
        <f t="shared" si="15"/>
        <v>313510.40000000002</v>
      </c>
      <c r="H97" s="22">
        <f t="shared" si="10"/>
        <v>425011.44</v>
      </c>
      <c r="I97" s="22">
        <v>55750.52</v>
      </c>
      <c r="J97" s="22">
        <v>156755.20000000001</v>
      </c>
      <c r="K97" s="22">
        <f t="shared" si="11"/>
        <v>212505.72</v>
      </c>
      <c r="L97" s="18" t="s">
        <v>173</v>
      </c>
    </row>
    <row r="98" spans="1:12" x14ac:dyDescent="0.45">
      <c r="A98" s="5">
        <v>70</v>
      </c>
      <c r="B98" s="5">
        <v>70</v>
      </c>
      <c r="C98" s="18" t="s">
        <v>174</v>
      </c>
      <c r="D98" s="5" t="s">
        <v>17</v>
      </c>
      <c r="E98" s="5">
        <v>20</v>
      </c>
      <c r="F98" s="22">
        <f t="shared" si="14"/>
        <v>159287.19999999998</v>
      </c>
      <c r="G98" s="22">
        <f t="shared" si="15"/>
        <v>2800</v>
      </c>
      <c r="H98" s="22">
        <f t="shared" si="10"/>
        <v>162087.19999999998</v>
      </c>
      <c r="I98" s="22">
        <v>7964.36</v>
      </c>
      <c r="J98" s="22">
        <v>140</v>
      </c>
      <c r="K98" s="22">
        <f t="shared" si="11"/>
        <v>8104.36</v>
      </c>
      <c r="L98" s="18" t="s">
        <v>175</v>
      </c>
    </row>
    <row r="99" spans="1:12" x14ac:dyDescent="0.45">
      <c r="A99" s="5">
        <v>71</v>
      </c>
      <c r="B99" s="5">
        <v>71</v>
      </c>
      <c r="C99" s="18" t="s">
        <v>176</v>
      </c>
      <c r="D99" s="5" t="s">
        <v>17</v>
      </c>
      <c r="E99" s="5">
        <v>3</v>
      </c>
      <c r="F99" s="22">
        <f t="shared" si="14"/>
        <v>167251.56</v>
      </c>
      <c r="G99" s="22">
        <f t="shared" si="15"/>
        <v>340459.29</v>
      </c>
      <c r="H99" s="22">
        <f t="shared" si="10"/>
        <v>507710.85</v>
      </c>
      <c r="I99" s="22">
        <v>55750.52</v>
      </c>
      <c r="J99" s="22">
        <v>113486.43</v>
      </c>
      <c r="K99" s="22">
        <f t="shared" si="11"/>
        <v>169236.94999999998</v>
      </c>
      <c r="L99" s="18" t="s">
        <v>177</v>
      </c>
    </row>
    <row r="100" spans="1:12" x14ac:dyDescent="0.45">
      <c r="A100" s="5">
        <v>72</v>
      </c>
      <c r="B100" s="5">
        <v>72</v>
      </c>
      <c r="C100" s="18" t="s">
        <v>176</v>
      </c>
      <c r="D100" s="5" t="s">
        <v>17</v>
      </c>
      <c r="E100" s="5">
        <v>6</v>
      </c>
      <c r="F100" s="22">
        <f t="shared" si="14"/>
        <v>334503.12</v>
      </c>
      <c r="G100" s="22">
        <f t="shared" si="15"/>
        <v>680918.58</v>
      </c>
      <c r="H100" s="22">
        <f t="shared" si="10"/>
        <v>1015421.7</v>
      </c>
      <c r="I100" s="22">
        <v>55750.52</v>
      </c>
      <c r="J100" s="22">
        <v>113486.43</v>
      </c>
      <c r="K100" s="22">
        <f t="shared" si="11"/>
        <v>169236.94999999998</v>
      </c>
      <c r="L100" s="18" t="s">
        <v>178</v>
      </c>
    </row>
    <row r="101" spans="1:12" ht="213.75" x14ac:dyDescent="0.45">
      <c r="A101" s="5">
        <v>73</v>
      </c>
      <c r="B101" s="5">
        <v>73</v>
      </c>
      <c r="C101" s="18" t="s">
        <v>179</v>
      </c>
      <c r="D101" s="5" t="s">
        <v>17</v>
      </c>
      <c r="E101" s="5">
        <v>2</v>
      </c>
      <c r="F101" s="22">
        <f t="shared" si="14"/>
        <v>175215.9</v>
      </c>
      <c r="G101" s="22">
        <f t="shared" si="15"/>
        <v>225866.66</v>
      </c>
      <c r="H101" s="22">
        <f t="shared" si="10"/>
        <v>401082.56</v>
      </c>
      <c r="I101" s="22">
        <v>87607.95</v>
      </c>
      <c r="J101" s="22">
        <v>112933.33</v>
      </c>
      <c r="K101" s="22">
        <f t="shared" si="11"/>
        <v>200541.28</v>
      </c>
      <c r="L101" s="18" t="s">
        <v>180</v>
      </c>
    </row>
    <row r="102" spans="1:12" x14ac:dyDescent="0.45">
      <c r="A102" s="19">
        <v>0</v>
      </c>
      <c r="B102" s="19"/>
      <c r="C102" s="20" t="s">
        <v>25</v>
      </c>
      <c r="D102" s="19"/>
      <c r="E102" s="19"/>
      <c r="F102" s="21"/>
      <c r="G102" s="21"/>
      <c r="H102" s="21"/>
      <c r="I102" s="22">
        <v>0</v>
      </c>
      <c r="J102" s="22">
        <v>0</v>
      </c>
      <c r="K102" s="22">
        <f t="shared" si="11"/>
        <v>0</v>
      </c>
      <c r="L102" s="18"/>
    </row>
    <row r="103" spans="1:12" ht="71.25" x14ac:dyDescent="0.45">
      <c r="A103" s="5">
        <v>74</v>
      </c>
      <c r="B103" s="5">
        <v>74</v>
      </c>
      <c r="C103" s="18" t="s">
        <v>181</v>
      </c>
      <c r="D103" s="5" t="s">
        <v>17</v>
      </c>
      <c r="E103" s="5">
        <v>33</v>
      </c>
      <c r="F103" s="22">
        <f t="shared" ref="F103:F110" si="16">I103*E103</f>
        <v>394235.82</v>
      </c>
      <c r="G103" s="22">
        <f t="shared" ref="G103:G110" si="17">J103*E103</f>
        <v>1774944.93</v>
      </c>
      <c r="H103" s="22">
        <f t="shared" si="10"/>
        <v>2169180.75</v>
      </c>
      <c r="I103" s="22">
        <v>11946.54</v>
      </c>
      <c r="J103" s="22">
        <v>53786.21</v>
      </c>
      <c r="K103" s="22">
        <f t="shared" si="11"/>
        <v>65732.75</v>
      </c>
      <c r="L103" s="18" t="s">
        <v>182</v>
      </c>
    </row>
    <row r="104" spans="1:12" ht="28.5" x14ac:dyDescent="0.45">
      <c r="A104" s="5">
        <v>75</v>
      </c>
      <c r="B104" s="5">
        <v>75</v>
      </c>
      <c r="C104" s="18" t="s">
        <v>181</v>
      </c>
      <c r="D104" s="5" t="s">
        <v>17</v>
      </c>
      <c r="E104" s="5">
        <v>86</v>
      </c>
      <c r="F104" s="22">
        <f t="shared" si="16"/>
        <v>205480.66</v>
      </c>
      <c r="G104" s="22">
        <f t="shared" si="17"/>
        <v>173376</v>
      </c>
      <c r="H104" s="22">
        <f t="shared" si="10"/>
        <v>378856.66000000003</v>
      </c>
      <c r="I104" s="22">
        <v>2389.31</v>
      </c>
      <c r="J104" s="22">
        <v>2016</v>
      </c>
      <c r="K104" s="22">
        <f t="shared" si="11"/>
        <v>4405.3099999999995</v>
      </c>
      <c r="L104" s="18" t="s">
        <v>183</v>
      </c>
    </row>
    <row r="105" spans="1:12" ht="213.75" x14ac:dyDescent="0.45">
      <c r="A105" s="5">
        <v>76</v>
      </c>
      <c r="B105" s="5">
        <v>76</v>
      </c>
      <c r="C105" s="18" t="s">
        <v>184</v>
      </c>
      <c r="D105" s="5" t="s">
        <v>20</v>
      </c>
      <c r="E105" s="5">
        <v>3840</v>
      </c>
      <c r="F105" s="22">
        <f t="shared" si="16"/>
        <v>214080</v>
      </c>
      <c r="G105" s="22">
        <f t="shared" si="17"/>
        <v>1327449.6000000001</v>
      </c>
      <c r="H105" s="22">
        <f t="shared" si="10"/>
        <v>1541529.6000000001</v>
      </c>
      <c r="I105" s="22">
        <v>55.75</v>
      </c>
      <c r="J105" s="22">
        <v>345.69</v>
      </c>
      <c r="K105" s="22">
        <f t="shared" si="11"/>
        <v>401.44</v>
      </c>
      <c r="L105" s="30" t="s">
        <v>185</v>
      </c>
    </row>
    <row r="106" spans="1:12" ht="285" x14ac:dyDescent="0.45">
      <c r="A106" s="5">
        <v>77</v>
      </c>
      <c r="B106" s="5">
        <v>77</v>
      </c>
      <c r="C106" s="18" t="s">
        <v>186</v>
      </c>
      <c r="D106" s="5" t="s">
        <v>20</v>
      </c>
      <c r="E106" s="5">
        <v>3840</v>
      </c>
      <c r="F106" s="22">
        <f t="shared" si="16"/>
        <v>1896153.6</v>
      </c>
      <c r="G106" s="22">
        <f t="shared" si="17"/>
        <v>1995110.3999999999</v>
      </c>
      <c r="H106" s="22">
        <f t="shared" si="10"/>
        <v>3891264</v>
      </c>
      <c r="I106" s="22">
        <v>493.79</v>
      </c>
      <c r="J106" s="22">
        <v>519.55999999999995</v>
      </c>
      <c r="K106" s="22">
        <f t="shared" si="11"/>
        <v>1013.3499999999999</v>
      </c>
      <c r="L106" s="30" t="s">
        <v>187</v>
      </c>
    </row>
    <row r="107" spans="1:12" x14ac:dyDescent="0.45">
      <c r="A107" s="13">
        <v>0</v>
      </c>
      <c r="B107" s="13"/>
      <c r="C107" s="31" t="s">
        <v>188</v>
      </c>
      <c r="D107" s="13"/>
      <c r="E107" s="13"/>
      <c r="F107" s="22">
        <f t="shared" si="16"/>
        <v>0</v>
      </c>
      <c r="G107" s="22">
        <f t="shared" si="17"/>
        <v>0</v>
      </c>
      <c r="H107" s="22">
        <f t="shared" si="10"/>
        <v>0</v>
      </c>
      <c r="I107" s="22">
        <v>0</v>
      </c>
      <c r="J107" s="22">
        <v>0</v>
      </c>
      <c r="K107" s="22">
        <f t="shared" si="11"/>
        <v>0</v>
      </c>
      <c r="L107" s="30"/>
    </row>
    <row r="108" spans="1:12" ht="28.5" x14ac:dyDescent="0.45">
      <c r="A108" s="5">
        <v>78</v>
      </c>
      <c r="B108" s="5">
        <v>78</v>
      </c>
      <c r="C108" s="18" t="s">
        <v>189</v>
      </c>
      <c r="D108" s="5" t="s">
        <v>17</v>
      </c>
      <c r="E108" s="5">
        <v>24</v>
      </c>
      <c r="F108" s="22">
        <f t="shared" si="16"/>
        <v>95572.319999999992</v>
      </c>
      <c r="G108" s="22">
        <f t="shared" si="17"/>
        <v>0</v>
      </c>
      <c r="H108" s="22">
        <f t="shared" si="10"/>
        <v>95572.319999999992</v>
      </c>
      <c r="I108" s="22">
        <v>3982.18</v>
      </c>
      <c r="J108" s="22">
        <v>0</v>
      </c>
      <c r="K108" s="22">
        <f t="shared" si="11"/>
        <v>3982.18</v>
      </c>
      <c r="L108" s="30"/>
    </row>
    <row r="109" spans="1:12" x14ac:dyDescent="0.45">
      <c r="A109" s="5">
        <v>79</v>
      </c>
      <c r="B109" s="5">
        <v>79</v>
      </c>
      <c r="C109" s="18" t="s">
        <v>190</v>
      </c>
      <c r="D109" s="5" t="s">
        <v>17</v>
      </c>
      <c r="E109" s="5">
        <v>24</v>
      </c>
      <c r="F109" s="22">
        <f t="shared" si="16"/>
        <v>57343.44</v>
      </c>
      <c r="G109" s="22">
        <f t="shared" si="17"/>
        <v>7840.08</v>
      </c>
      <c r="H109" s="22">
        <f t="shared" si="10"/>
        <v>65183.520000000004</v>
      </c>
      <c r="I109" s="22">
        <v>2389.31</v>
      </c>
      <c r="J109" s="22">
        <v>326.67</v>
      </c>
      <c r="K109" s="22">
        <f t="shared" si="11"/>
        <v>2715.98</v>
      </c>
      <c r="L109" s="30" t="s">
        <v>191</v>
      </c>
    </row>
    <row r="110" spans="1:12" ht="28.5" x14ac:dyDescent="0.45">
      <c r="A110" s="5">
        <v>80</v>
      </c>
      <c r="B110" s="5">
        <v>80</v>
      </c>
      <c r="C110" s="18" t="s">
        <v>192</v>
      </c>
      <c r="D110" s="5" t="s">
        <v>17</v>
      </c>
      <c r="E110" s="5">
        <v>24</v>
      </c>
      <c r="F110" s="22">
        <f t="shared" si="16"/>
        <v>15291.599999999999</v>
      </c>
      <c r="G110" s="22">
        <f t="shared" si="17"/>
        <v>166879.91999999998</v>
      </c>
      <c r="H110" s="22">
        <f t="shared" si="10"/>
        <v>182171.51999999999</v>
      </c>
      <c r="I110" s="22">
        <v>637.15</v>
      </c>
      <c r="J110" s="22">
        <v>6953.33</v>
      </c>
      <c r="K110" s="22">
        <f t="shared" si="11"/>
        <v>7590.48</v>
      </c>
      <c r="L110" s="30" t="s">
        <v>193</v>
      </c>
    </row>
    <row r="111" spans="1:12" ht="28.5" x14ac:dyDescent="0.45">
      <c r="A111" s="13"/>
      <c r="B111" s="13"/>
      <c r="C111" s="13" t="s">
        <v>194</v>
      </c>
      <c r="D111" s="13"/>
      <c r="E111" s="13"/>
      <c r="F111" s="14"/>
      <c r="G111" s="14"/>
      <c r="H111" s="14"/>
      <c r="I111" s="22">
        <v>0</v>
      </c>
      <c r="J111" s="22">
        <v>0</v>
      </c>
      <c r="K111" s="22">
        <f t="shared" si="11"/>
        <v>0</v>
      </c>
      <c r="L111" s="12"/>
    </row>
    <row r="112" spans="1:12" x14ac:dyDescent="0.45">
      <c r="A112" s="16"/>
      <c r="B112" s="16"/>
      <c r="C112" s="16" t="s">
        <v>14</v>
      </c>
      <c r="D112" s="16"/>
      <c r="E112" s="16"/>
      <c r="F112" s="17"/>
      <c r="G112" s="17"/>
      <c r="H112" s="17"/>
      <c r="I112" s="22">
        <v>0</v>
      </c>
      <c r="J112" s="22">
        <v>0</v>
      </c>
      <c r="K112" s="22">
        <f t="shared" si="11"/>
        <v>0</v>
      </c>
      <c r="L112" s="32"/>
    </row>
    <row r="113" spans="1:12" x14ac:dyDescent="0.45">
      <c r="A113" s="19"/>
      <c r="B113" s="19"/>
      <c r="C113" s="20" t="s">
        <v>195</v>
      </c>
      <c r="D113" s="19"/>
      <c r="E113" s="19"/>
      <c r="F113" s="21"/>
      <c r="G113" s="21"/>
      <c r="H113" s="21"/>
      <c r="I113" s="22">
        <v>0</v>
      </c>
      <c r="J113" s="22">
        <v>0</v>
      </c>
      <c r="K113" s="22">
        <f t="shared" si="11"/>
        <v>0</v>
      </c>
      <c r="L113" s="18"/>
    </row>
    <row r="114" spans="1:12" x14ac:dyDescent="0.45">
      <c r="A114" s="5">
        <v>81</v>
      </c>
      <c r="B114" s="5">
        <v>1</v>
      </c>
      <c r="C114" s="7" t="s">
        <v>196</v>
      </c>
      <c r="D114" s="5" t="s">
        <v>17</v>
      </c>
      <c r="E114" s="5">
        <v>6</v>
      </c>
      <c r="F114" s="22">
        <f>I114*E114</f>
        <v>9557.2199999999993</v>
      </c>
      <c r="G114" s="22">
        <f>J114*E114</f>
        <v>2016</v>
      </c>
      <c r="H114" s="22">
        <f t="shared" si="10"/>
        <v>11573.22</v>
      </c>
      <c r="I114" s="22">
        <v>1592.87</v>
      </c>
      <c r="J114" s="22">
        <v>336</v>
      </c>
      <c r="K114" s="22">
        <f t="shared" si="11"/>
        <v>1928.87</v>
      </c>
      <c r="L114" s="18" t="s">
        <v>197</v>
      </c>
    </row>
    <row r="115" spans="1:12" x14ac:dyDescent="0.45">
      <c r="A115" s="5">
        <v>82</v>
      </c>
      <c r="B115" s="5">
        <v>2</v>
      </c>
      <c r="C115" s="7" t="s">
        <v>198</v>
      </c>
      <c r="D115" s="5" t="s">
        <v>17</v>
      </c>
      <c r="E115" s="5">
        <v>3</v>
      </c>
      <c r="F115" s="22">
        <f>I115*E115</f>
        <v>4778.6099999999997</v>
      </c>
      <c r="G115" s="22">
        <f>J115*E115</f>
        <v>3219.99</v>
      </c>
      <c r="H115" s="22">
        <f t="shared" si="10"/>
        <v>7998.5999999999995</v>
      </c>
      <c r="I115" s="22">
        <v>1592.87</v>
      </c>
      <c r="J115" s="22">
        <v>1073.33</v>
      </c>
      <c r="K115" s="22">
        <f t="shared" si="11"/>
        <v>2666.2</v>
      </c>
      <c r="L115" s="18" t="s">
        <v>199</v>
      </c>
    </row>
    <row r="116" spans="1:12" x14ac:dyDescent="0.45">
      <c r="A116" s="5">
        <v>83</v>
      </c>
      <c r="B116" s="5">
        <v>3</v>
      </c>
      <c r="C116" s="7" t="s">
        <v>200</v>
      </c>
      <c r="D116" s="5" t="s">
        <v>17</v>
      </c>
      <c r="E116" s="5">
        <v>3</v>
      </c>
      <c r="F116" s="22">
        <f>I116*E116</f>
        <v>4778.6099999999997</v>
      </c>
      <c r="G116" s="22">
        <f>J116*E116</f>
        <v>1022.01</v>
      </c>
      <c r="H116" s="22">
        <f t="shared" si="10"/>
        <v>5800.62</v>
      </c>
      <c r="I116" s="22">
        <v>1592.87</v>
      </c>
      <c r="J116" s="22">
        <v>340.67</v>
      </c>
      <c r="K116" s="22">
        <f t="shared" si="11"/>
        <v>1933.54</v>
      </c>
      <c r="L116" s="18" t="s">
        <v>201</v>
      </c>
    </row>
    <row r="117" spans="1:12" x14ac:dyDescent="0.45">
      <c r="A117" s="19"/>
      <c r="B117" s="19"/>
      <c r="C117" s="20" t="s">
        <v>202</v>
      </c>
      <c r="D117" s="19"/>
      <c r="E117" s="19"/>
      <c r="F117" s="21"/>
      <c r="G117" s="21"/>
      <c r="H117" s="21"/>
      <c r="I117" s="22">
        <v>0</v>
      </c>
      <c r="J117" s="22">
        <v>0</v>
      </c>
      <c r="K117" s="22">
        <f t="shared" si="11"/>
        <v>0</v>
      </c>
      <c r="L117" s="18"/>
    </row>
    <row r="118" spans="1:12" ht="213.75" x14ac:dyDescent="0.45">
      <c r="A118" s="5">
        <v>84</v>
      </c>
      <c r="B118" s="5">
        <v>4</v>
      </c>
      <c r="C118" s="7" t="s">
        <v>203</v>
      </c>
      <c r="D118" s="5" t="s">
        <v>17</v>
      </c>
      <c r="E118" s="5">
        <v>1</v>
      </c>
      <c r="F118" s="22">
        <f>I118*E118</f>
        <v>92917.52</v>
      </c>
      <c r="G118" s="22">
        <f>J118*E118</f>
        <v>103873.47</v>
      </c>
      <c r="H118" s="22">
        <f t="shared" si="10"/>
        <v>196790.99</v>
      </c>
      <c r="I118" s="22">
        <v>92917.52</v>
      </c>
      <c r="J118" s="22">
        <v>103873.47</v>
      </c>
      <c r="K118" s="22">
        <f t="shared" si="11"/>
        <v>196790.99</v>
      </c>
      <c r="L118" s="18" t="s">
        <v>204</v>
      </c>
    </row>
    <row r="119" spans="1:12" x14ac:dyDescent="0.45">
      <c r="A119" s="19"/>
      <c r="B119" s="19"/>
      <c r="C119" s="20" t="s">
        <v>205</v>
      </c>
      <c r="D119" s="19"/>
      <c r="E119" s="19"/>
      <c r="F119" s="21"/>
      <c r="G119" s="21"/>
      <c r="H119" s="21"/>
      <c r="I119" s="22">
        <v>0</v>
      </c>
      <c r="J119" s="22">
        <v>0</v>
      </c>
      <c r="K119" s="22">
        <f t="shared" si="11"/>
        <v>0</v>
      </c>
      <c r="L119" s="18"/>
    </row>
    <row r="120" spans="1:12" ht="28.5" x14ac:dyDescent="0.45">
      <c r="A120" s="5">
        <v>85</v>
      </c>
      <c r="B120" s="5">
        <v>5</v>
      </c>
      <c r="C120" s="7" t="s">
        <v>196</v>
      </c>
      <c r="D120" s="5" t="s">
        <v>17</v>
      </c>
      <c r="E120" s="5">
        <v>24</v>
      </c>
      <c r="F120" s="22">
        <f>I120</f>
        <v>119465.39</v>
      </c>
      <c r="G120" s="22">
        <f t="shared" ref="G120:G125" si="18">J120*E120</f>
        <v>0</v>
      </c>
      <c r="H120" s="22">
        <f t="shared" si="10"/>
        <v>119465.39</v>
      </c>
      <c r="I120" s="22">
        <v>119465.39</v>
      </c>
      <c r="J120" s="22">
        <v>0</v>
      </c>
      <c r="K120" s="22">
        <f t="shared" si="11"/>
        <v>119465.39</v>
      </c>
      <c r="L120" s="18" t="s">
        <v>206</v>
      </c>
    </row>
    <row r="121" spans="1:12" ht="42.75" x14ac:dyDescent="0.45">
      <c r="A121" s="5">
        <v>86</v>
      </c>
      <c r="B121" s="5">
        <v>6</v>
      </c>
      <c r="C121" s="7" t="s">
        <v>198</v>
      </c>
      <c r="D121" s="5" t="s">
        <v>17</v>
      </c>
      <c r="E121" s="5">
        <v>42</v>
      </c>
      <c r="F121" s="22">
        <f>I121*E121</f>
        <v>0</v>
      </c>
      <c r="G121" s="22">
        <f t="shared" si="18"/>
        <v>114463.86</v>
      </c>
      <c r="H121" s="22">
        <f t="shared" si="10"/>
        <v>114463.86</v>
      </c>
      <c r="I121" s="22">
        <v>0</v>
      </c>
      <c r="J121" s="22">
        <v>2725.33</v>
      </c>
      <c r="K121" s="22">
        <f t="shared" si="11"/>
        <v>2725.33</v>
      </c>
      <c r="L121" s="18" t="s">
        <v>207</v>
      </c>
    </row>
    <row r="122" spans="1:12" x14ac:dyDescent="0.45">
      <c r="A122" s="5">
        <v>87</v>
      </c>
      <c r="B122" s="5">
        <v>7</v>
      </c>
      <c r="C122" s="7" t="s">
        <v>208</v>
      </c>
      <c r="D122" s="5" t="s">
        <v>17</v>
      </c>
      <c r="E122" s="5">
        <v>40</v>
      </c>
      <c r="F122" s="22">
        <f>I122*E122</f>
        <v>0</v>
      </c>
      <c r="G122" s="22">
        <f t="shared" si="18"/>
        <v>89973.2</v>
      </c>
      <c r="H122" s="22">
        <f t="shared" si="10"/>
        <v>89973.2</v>
      </c>
      <c r="I122" s="22">
        <v>0</v>
      </c>
      <c r="J122" s="22">
        <v>2249.33</v>
      </c>
      <c r="K122" s="22">
        <f t="shared" si="11"/>
        <v>2249.33</v>
      </c>
      <c r="L122" s="18" t="s">
        <v>209</v>
      </c>
    </row>
    <row r="123" spans="1:12" x14ac:dyDescent="0.45">
      <c r="A123" s="5">
        <v>88</v>
      </c>
      <c r="B123" s="5">
        <v>8</v>
      </c>
      <c r="C123" s="7" t="s">
        <v>200</v>
      </c>
      <c r="D123" s="5" t="s">
        <v>17</v>
      </c>
      <c r="E123" s="5">
        <v>2</v>
      </c>
      <c r="F123" s="22">
        <f>I123*E123</f>
        <v>0</v>
      </c>
      <c r="G123" s="22">
        <f t="shared" si="18"/>
        <v>681.34</v>
      </c>
      <c r="H123" s="22">
        <f t="shared" si="10"/>
        <v>681.34</v>
      </c>
      <c r="I123" s="22">
        <v>0</v>
      </c>
      <c r="J123" s="22">
        <v>340.67</v>
      </c>
      <c r="K123" s="22">
        <f t="shared" si="11"/>
        <v>340.67</v>
      </c>
      <c r="L123" s="33" t="s">
        <v>210</v>
      </c>
    </row>
    <row r="124" spans="1:12" ht="28.5" x14ac:dyDescent="0.45">
      <c r="A124" s="5">
        <v>89</v>
      </c>
      <c r="B124" s="5">
        <v>9</v>
      </c>
      <c r="C124" s="7" t="s">
        <v>211</v>
      </c>
      <c r="D124" s="5" t="s">
        <v>17</v>
      </c>
      <c r="E124" s="5">
        <v>80</v>
      </c>
      <c r="F124" s="22">
        <f>I124*E124</f>
        <v>0</v>
      </c>
      <c r="G124" s="22">
        <f t="shared" si="18"/>
        <v>23893.600000000002</v>
      </c>
      <c r="H124" s="22">
        <f t="shared" si="10"/>
        <v>23893.600000000002</v>
      </c>
      <c r="I124" s="22">
        <v>0</v>
      </c>
      <c r="J124" s="22">
        <v>298.67</v>
      </c>
      <c r="K124" s="22">
        <f t="shared" si="11"/>
        <v>298.67</v>
      </c>
      <c r="L124" s="18" t="s">
        <v>212</v>
      </c>
    </row>
    <row r="125" spans="1:12" ht="57" x14ac:dyDescent="0.45">
      <c r="A125" s="5">
        <v>90</v>
      </c>
      <c r="B125" s="5">
        <v>10</v>
      </c>
      <c r="C125" s="7" t="s">
        <v>213</v>
      </c>
      <c r="D125" s="5" t="s">
        <v>17</v>
      </c>
      <c r="E125" s="5">
        <v>40</v>
      </c>
      <c r="F125" s="22">
        <f>I125*E125</f>
        <v>0</v>
      </c>
      <c r="G125" s="22">
        <f t="shared" si="18"/>
        <v>5600</v>
      </c>
      <c r="H125" s="22">
        <f t="shared" si="10"/>
        <v>5600</v>
      </c>
      <c r="I125" s="22">
        <v>0</v>
      </c>
      <c r="J125" s="22">
        <v>140</v>
      </c>
      <c r="K125" s="22">
        <f t="shared" si="11"/>
        <v>140</v>
      </c>
      <c r="L125" s="18" t="s">
        <v>214</v>
      </c>
    </row>
    <row r="126" spans="1:12" x14ac:dyDescent="0.45">
      <c r="A126" s="19"/>
      <c r="B126" s="19"/>
      <c r="C126" s="20" t="s">
        <v>215</v>
      </c>
      <c r="D126" s="19"/>
      <c r="E126" s="19"/>
      <c r="F126" s="21"/>
      <c r="G126" s="21"/>
      <c r="H126" s="21"/>
      <c r="I126" s="22">
        <v>0</v>
      </c>
      <c r="J126" s="22">
        <v>0</v>
      </c>
      <c r="K126" s="22">
        <f t="shared" si="11"/>
        <v>0</v>
      </c>
      <c r="L126" s="18"/>
    </row>
    <row r="127" spans="1:12" ht="213.75" x14ac:dyDescent="0.45">
      <c r="A127" s="5">
        <v>91</v>
      </c>
      <c r="B127" s="5">
        <v>11</v>
      </c>
      <c r="C127" s="7" t="s">
        <v>216</v>
      </c>
      <c r="D127" s="5" t="s">
        <v>17</v>
      </c>
      <c r="E127" s="5">
        <v>2</v>
      </c>
      <c r="F127" s="22">
        <f>I127*E127</f>
        <v>238930.78</v>
      </c>
      <c r="G127" s="22">
        <f>J127*E127</f>
        <v>1111971.8400000001</v>
      </c>
      <c r="H127" s="22">
        <f t="shared" si="10"/>
        <v>1350902.62</v>
      </c>
      <c r="I127" s="22">
        <v>119465.39</v>
      </c>
      <c r="J127" s="22">
        <v>555985.92000000004</v>
      </c>
      <c r="K127" s="22">
        <f t="shared" si="11"/>
        <v>675451.31</v>
      </c>
      <c r="L127" s="18" t="s">
        <v>217</v>
      </c>
    </row>
    <row r="128" spans="1:12" ht="213.75" x14ac:dyDescent="0.45">
      <c r="A128" s="5">
        <v>92</v>
      </c>
      <c r="B128" s="5">
        <v>12</v>
      </c>
      <c r="C128" s="7" t="s">
        <v>218</v>
      </c>
      <c r="D128" s="5" t="s">
        <v>17</v>
      </c>
      <c r="E128" s="5">
        <v>1</v>
      </c>
      <c r="F128" s="22">
        <f>I128*E128</f>
        <v>119465.39</v>
      </c>
      <c r="G128" s="22">
        <f>J128*E128</f>
        <v>463182.53</v>
      </c>
      <c r="H128" s="22">
        <f t="shared" si="10"/>
        <v>582647.92000000004</v>
      </c>
      <c r="I128" s="22">
        <v>119465.39</v>
      </c>
      <c r="J128" s="22">
        <v>463182.53</v>
      </c>
      <c r="K128" s="22">
        <f t="shared" si="11"/>
        <v>582647.92000000004</v>
      </c>
      <c r="L128" s="18" t="s">
        <v>219</v>
      </c>
    </row>
    <row r="129" spans="1:12" x14ac:dyDescent="0.45">
      <c r="A129" s="19"/>
      <c r="B129" s="19"/>
      <c r="C129" s="20" t="s">
        <v>220</v>
      </c>
      <c r="D129" s="19"/>
      <c r="E129" s="19"/>
      <c r="F129" s="21"/>
      <c r="G129" s="21"/>
      <c r="H129" s="21"/>
      <c r="I129" s="22">
        <v>0</v>
      </c>
      <c r="J129" s="22">
        <v>0</v>
      </c>
      <c r="K129" s="22">
        <f t="shared" si="11"/>
        <v>0</v>
      </c>
      <c r="L129" s="18"/>
    </row>
    <row r="130" spans="1:12" ht="71.25" x14ac:dyDescent="0.45">
      <c r="A130" s="5">
        <v>93</v>
      </c>
      <c r="B130" s="5">
        <v>13</v>
      </c>
      <c r="C130" s="7" t="s">
        <v>221</v>
      </c>
      <c r="D130" s="5" t="s">
        <v>20</v>
      </c>
      <c r="E130" s="5">
        <v>11240</v>
      </c>
      <c r="F130" s="22">
        <f>I130*E130</f>
        <v>1611366.4000000001</v>
      </c>
      <c r="G130" s="22">
        <f>J130*E130</f>
        <v>2258228.4</v>
      </c>
      <c r="H130" s="22">
        <f t="shared" si="10"/>
        <v>3869594.8</v>
      </c>
      <c r="I130" s="22">
        <v>143.36000000000001</v>
      </c>
      <c r="J130" s="22">
        <v>200.91</v>
      </c>
      <c r="K130" s="22">
        <f t="shared" si="11"/>
        <v>344.27</v>
      </c>
      <c r="L130" s="18" t="s">
        <v>222</v>
      </c>
    </row>
    <row r="131" spans="1:12" ht="28.5" x14ac:dyDescent="0.45">
      <c r="A131" s="5">
        <v>94</v>
      </c>
      <c r="B131" s="5">
        <v>14</v>
      </c>
      <c r="C131" s="7" t="s">
        <v>223</v>
      </c>
      <c r="D131" s="5" t="s">
        <v>20</v>
      </c>
      <c r="E131" s="5">
        <v>11240</v>
      </c>
      <c r="F131" s="22">
        <f>I131*E131</f>
        <v>5102622.8000000007</v>
      </c>
      <c r="G131" s="22">
        <f>J131*E131</f>
        <v>1185482.8</v>
      </c>
      <c r="H131" s="22">
        <f t="shared" si="10"/>
        <v>6288105.6000000006</v>
      </c>
      <c r="I131" s="22">
        <v>453.97</v>
      </c>
      <c r="J131" s="22">
        <v>105.47</v>
      </c>
      <c r="K131" s="22">
        <f t="shared" si="11"/>
        <v>559.44000000000005</v>
      </c>
      <c r="L131" s="18" t="s">
        <v>224</v>
      </c>
    </row>
    <row r="132" spans="1:12" ht="71.25" x14ac:dyDescent="0.45">
      <c r="A132" s="5">
        <v>95</v>
      </c>
      <c r="B132" s="5">
        <v>15</v>
      </c>
      <c r="C132" s="7" t="s">
        <v>225</v>
      </c>
      <c r="D132" s="5" t="s">
        <v>20</v>
      </c>
      <c r="E132" s="5">
        <v>10195</v>
      </c>
      <c r="F132" s="22">
        <f>I132*E132</f>
        <v>4628224.1500000004</v>
      </c>
      <c r="G132" s="22">
        <f>J132*E132</f>
        <v>2270528.4500000002</v>
      </c>
      <c r="H132" s="22">
        <f t="shared" si="10"/>
        <v>6898752.6000000006</v>
      </c>
      <c r="I132" s="22">
        <v>453.97</v>
      </c>
      <c r="J132" s="22">
        <v>222.71</v>
      </c>
      <c r="K132" s="22">
        <f t="shared" si="11"/>
        <v>676.68000000000006</v>
      </c>
      <c r="L132" s="18" t="s">
        <v>226</v>
      </c>
    </row>
    <row r="133" spans="1:12" x14ac:dyDescent="0.45">
      <c r="A133" s="13"/>
      <c r="B133" s="13"/>
      <c r="C133" s="13" t="s">
        <v>227</v>
      </c>
      <c r="D133" s="13"/>
      <c r="E133" s="13"/>
      <c r="F133" s="14"/>
      <c r="G133" s="14"/>
      <c r="H133" s="14"/>
      <c r="I133" s="22">
        <v>0</v>
      </c>
      <c r="J133" s="22">
        <v>0</v>
      </c>
      <c r="K133" s="22">
        <f t="shared" si="11"/>
        <v>0</v>
      </c>
      <c r="L133" s="18"/>
    </row>
    <row r="134" spans="1:12" x14ac:dyDescent="0.45">
      <c r="A134" s="19"/>
      <c r="B134" s="19"/>
      <c r="C134" s="20" t="s">
        <v>228</v>
      </c>
      <c r="D134" s="19"/>
      <c r="E134" s="19"/>
      <c r="F134" s="21"/>
      <c r="G134" s="21"/>
      <c r="H134" s="21"/>
      <c r="I134" s="22">
        <v>0</v>
      </c>
      <c r="J134" s="22">
        <v>0</v>
      </c>
      <c r="K134" s="22">
        <f t="shared" si="11"/>
        <v>0</v>
      </c>
      <c r="L134" s="23"/>
    </row>
    <row r="135" spans="1:12" x14ac:dyDescent="0.45">
      <c r="A135" s="34"/>
      <c r="B135" s="34"/>
      <c r="C135" s="35" t="s">
        <v>229</v>
      </c>
      <c r="D135" s="34"/>
      <c r="E135" s="34"/>
      <c r="F135" s="22">
        <f t="shared" ref="F135:F146" si="19">I135*E135</f>
        <v>0</v>
      </c>
      <c r="G135" s="22">
        <f t="shared" ref="G135:G146" si="20">J135*E135</f>
        <v>0</v>
      </c>
      <c r="H135" s="22">
        <f t="shared" si="10"/>
        <v>0</v>
      </c>
      <c r="I135" s="22">
        <v>0</v>
      </c>
      <c r="J135" s="22">
        <v>0</v>
      </c>
      <c r="K135" s="22">
        <f t="shared" si="11"/>
        <v>0</v>
      </c>
      <c r="L135" s="23"/>
    </row>
    <row r="136" spans="1:12" ht="28.5" x14ac:dyDescent="0.45">
      <c r="A136" s="5">
        <v>96</v>
      </c>
      <c r="B136" s="5">
        <v>16</v>
      </c>
      <c r="C136" s="18" t="s">
        <v>230</v>
      </c>
      <c r="D136" s="5" t="s">
        <v>43</v>
      </c>
      <c r="E136" s="5">
        <v>719.36</v>
      </c>
      <c r="F136" s="22">
        <f t="shared" si="19"/>
        <v>22655106.611199997</v>
      </c>
      <c r="G136" s="22">
        <f t="shared" si="20"/>
        <v>6284328.96</v>
      </c>
      <c r="H136" s="22">
        <f t="shared" si="10"/>
        <v>28939435.571199998</v>
      </c>
      <c r="I136" s="22">
        <v>31493.42</v>
      </c>
      <c r="J136" s="22">
        <v>8736</v>
      </c>
      <c r="K136" s="22">
        <f t="shared" si="11"/>
        <v>40229.42</v>
      </c>
      <c r="L136" s="30" t="s">
        <v>231</v>
      </c>
    </row>
    <row r="137" spans="1:12" ht="28.5" x14ac:dyDescent="0.45">
      <c r="A137" s="5">
        <v>97</v>
      </c>
      <c r="B137" s="5">
        <v>17</v>
      </c>
      <c r="C137" s="18" t="s">
        <v>232</v>
      </c>
      <c r="D137" s="5" t="s">
        <v>43</v>
      </c>
      <c r="E137" s="5">
        <v>71.936000000000007</v>
      </c>
      <c r="F137" s="22">
        <f t="shared" si="19"/>
        <v>3580776.2560000005</v>
      </c>
      <c r="G137" s="22">
        <f t="shared" si="20"/>
        <v>459561.69728000002</v>
      </c>
      <c r="H137" s="22">
        <f t="shared" si="10"/>
        <v>4040337.9532800005</v>
      </c>
      <c r="I137" s="22">
        <v>49777.25</v>
      </c>
      <c r="J137" s="22">
        <v>6388.48</v>
      </c>
      <c r="K137" s="22">
        <f t="shared" si="11"/>
        <v>56165.729999999996</v>
      </c>
      <c r="L137" s="30" t="s">
        <v>233</v>
      </c>
    </row>
    <row r="138" spans="1:12" x14ac:dyDescent="0.45">
      <c r="A138" s="34"/>
      <c r="B138" s="34"/>
      <c r="C138" s="35" t="s">
        <v>234</v>
      </c>
      <c r="D138" s="34"/>
      <c r="E138" s="34"/>
      <c r="F138" s="22">
        <f t="shared" si="19"/>
        <v>0</v>
      </c>
      <c r="G138" s="22">
        <f t="shared" si="20"/>
        <v>0</v>
      </c>
      <c r="H138" s="22">
        <f t="shared" ref="H138:H201" si="21">F138+G138</f>
        <v>0</v>
      </c>
      <c r="I138" s="22">
        <v>0</v>
      </c>
      <c r="J138" s="22">
        <v>0</v>
      </c>
      <c r="K138" s="22">
        <f t="shared" ref="K138:K201" si="22">I138+J138</f>
        <v>0</v>
      </c>
      <c r="L138" s="23"/>
    </row>
    <row r="139" spans="1:12" ht="28.5" x14ac:dyDescent="0.45">
      <c r="A139" s="5">
        <v>98</v>
      </c>
      <c r="B139" s="5">
        <v>18</v>
      </c>
      <c r="C139" s="18" t="s">
        <v>230</v>
      </c>
      <c r="D139" s="5" t="s">
        <v>43</v>
      </c>
      <c r="E139" s="5">
        <v>1.28</v>
      </c>
      <c r="F139" s="22">
        <f t="shared" si="19"/>
        <v>152232.3456</v>
      </c>
      <c r="G139" s="22">
        <f t="shared" si="20"/>
        <v>11182.08</v>
      </c>
      <c r="H139" s="22">
        <f t="shared" si="21"/>
        <v>163414.42559999999</v>
      </c>
      <c r="I139" s="22">
        <v>118931.52</v>
      </c>
      <c r="J139" s="22">
        <v>8736</v>
      </c>
      <c r="K139" s="22">
        <f t="shared" si="22"/>
        <v>127667.52</v>
      </c>
      <c r="L139" s="30" t="s">
        <v>235</v>
      </c>
    </row>
    <row r="140" spans="1:12" ht="28.5" x14ac:dyDescent="0.45">
      <c r="A140" s="5">
        <v>99</v>
      </c>
      <c r="B140" s="5">
        <v>19</v>
      </c>
      <c r="C140" s="18" t="s">
        <v>232</v>
      </c>
      <c r="D140" s="5" t="s">
        <v>43</v>
      </c>
      <c r="E140" s="5">
        <v>0.128</v>
      </c>
      <c r="F140" s="22">
        <f t="shared" si="19"/>
        <v>30650.0416</v>
      </c>
      <c r="G140" s="22">
        <f t="shared" si="20"/>
        <v>817.72543999999994</v>
      </c>
      <c r="H140" s="22">
        <f t="shared" si="21"/>
        <v>31467.767039999999</v>
      </c>
      <c r="I140" s="22">
        <v>239453.45</v>
      </c>
      <c r="J140" s="22">
        <v>6388.48</v>
      </c>
      <c r="K140" s="22">
        <f t="shared" si="22"/>
        <v>245841.93000000002</v>
      </c>
      <c r="L140" s="30" t="s">
        <v>236</v>
      </c>
    </row>
    <row r="141" spans="1:12" x14ac:dyDescent="0.45">
      <c r="A141" s="34"/>
      <c r="B141" s="34"/>
      <c r="C141" s="35" t="s">
        <v>237</v>
      </c>
      <c r="D141" s="34"/>
      <c r="E141" s="34"/>
      <c r="F141" s="22">
        <f t="shared" si="19"/>
        <v>0</v>
      </c>
      <c r="G141" s="22">
        <f t="shared" si="20"/>
        <v>0</v>
      </c>
      <c r="H141" s="22">
        <f t="shared" si="21"/>
        <v>0</v>
      </c>
      <c r="I141" s="22">
        <v>0</v>
      </c>
      <c r="J141" s="22">
        <v>0</v>
      </c>
      <c r="K141" s="22">
        <f t="shared" si="22"/>
        <v>0</v>
      </c>
      <c r="L141" s="23"/>
    </row>
    <row r="142" spans="1:12" x14ac:dyDescent="0.45">
      <c r="A142" s="5">
        <v>100</v>
      </c>
      <c r="B142" s="5">
        <v>20</v>
      </c>
      <c r="C142" s="18" t="s">
        <v>238</v>
      </c>
      <c r="D142" s="5" t="s">
        <v>129</v>
      </c>
      <c r="E142" s="5">
        <v>0.185</v>
      </c>
      <c r="F142" s="22">
        <f t="shared" si="19"/>
        <v>58936.258450000001</v>
      </c>
      <c r="G142" s="22">
        <f t="shared" si="20"/>
        <v>0</v>
      </c>
      <c r="H142" s="22">
        <f t="shared" si="21"/>
        <v>58936.258450000001</v>
      </c>
      <c r="I142" s="22">
        <v>318574.37</v>
      </c>
      <c r="J142" s="22">
        <v>0</v>
      </c>
      <c r="K142" s="22">
        <f t="shared" si="22"/>
        <v>318574.37</v>
      </c>
      <c r="L142" s="30" t="s">
        <v>239</v>
      </c>
    </row>
    <row r="143" spans="1:12" ht="28.5" x14ac:dyDescent="0.45">
      <c r="A143" s="5">
        <v>101</v>
      </c>
      <c r="B143" s="5">
        <v>21</v>
      </c>
      <c r="C143" s="18" t="s">
        <v>240</v>
      </c>
      <c r="D143" s="5" t="s">
        <v>129</v>
      </c>
      <c r="E143" s="5">
        <v>0.37</v>
      </c>
      <c r="F143" s="22">
        <f t="shared" si="19"/>
        <v>186140.61379999999</v>
      </c>
      <c r="G143" s="22">
        <f t="shared" si="20"/>
        <v>66395.582399999999</v>
      </c>
      <c r="H143" s="22">
        <f t="shared" si="21"/>
        <v>252536.19620000001</v>
      </c>
      <c r="I143" s="22">
        <v>503082.74</v>
      </c>
      <c r="J143" s="22">
        <v>179447.52</v>
      </c>
      <c r="K143" s="22">
        <f t="shared" si="22"/>
        <v>682530.26</v>
      </c>
      <c r="L143" s="30" t="s">
        <v>241</v>
      </c>
    </row>
    <row r="144" spans="1:12" x14ac:dyDescent="0.45">
      <c r="A144" s="5">
        <v>102</v>
      </c>
      <c r="B144" s="5">
        <v>22</v>
      </c>
      <c r="C144" s="18" t="s">
        <v>242</v>
      </c>
      <c r="D144" s="5" t="s">
        <v>43</v>
      </c>
      <c r="E144" s="5">
        <v>11.84</v>
      </c>
      <c r="F144" s="22">
        <f t="shared" si="19"/>
        <v>186140.66560000001</v>
      </c>
      <c r="G144" s="22">
        <f t="shared" si="20"/>
        <v>221.05280000000002</v>
      </c>
      <c r="H144" s="22">
        <f t="shared" si="21"/>
        <v>186361.71840000001</v>
      </c>
      <c r="I144" s="22">
        <v>15721.34</v>
      </c>
      <c r="J144" s="22">
        <v>18.670000000000002</v>
      </c>
      <c r="K144" s="22">
        <f t="shared" si="22"/>
        <v>15740.01</v>
      </c>
      <c r="L144" s="30" t="s">
        <v>243</v>
      </c>
    </row>
    <row r="145" spans="1:12" x14ac:dyDescent="0.45">
      <c r="A145" s="34"/>
      <c r="B145" s="34"/>
      <c r="C145" s="35" t="s">
        <v>244</v>
      </c>
      <c r="D145" s="34"/>
      <c r="E145" s="34"/>
      <c r="F145" s="22">
        <f t="shared" si="19"/>
        <v>0</v>
      </c>
      <c r="G145" s="22">
        <f t="shared" si="20"/>
        <v>0</v>
      </c>
      <c r="H145" s="22">
        <f t="shared" si="21"/>
        <v>0</v>
      </c>
      <c r="I145" s="22">
        <v>0</v>
      </c>
      <c r="J145" s="22">
        <v>0</v>
      </c>
      <c r="K145" s="22">
        <f t="shared" si="22"/>
        <v>0</v>
      </c>
      <c r="L145" s="23"/>
    </row>
    <row r="146" spans="1:12" ht="42.75" x14ac:dyDescent="0.45">
      <c r="A146" s="5">
        <v>103</v>
      </c>
      <c r="B146" s="5">
        <v>23</v>
      </c>
      <c r="C146" s="18" t="s">
        <v>245</v>
      </c>
      <c r="D146" s="5" t="s">
        <v>43</v>
      </c>
      <c r="E146" s="5">
        <v>319.2</v>
      </c>
      <c r="F146" s="22">
        <f t="shared" si="19"/>
        <v>3326076.7680000002</v>
      </c>
      <c r="G146" s="22">
        <f t="shared" si="20"/>
        <v>866232.19200000004</v>
      </c>
      <c r="H146" s="22">
        <f t="shared" si="21"/>
        <v>4192308.96</v>
      </c>
      <c r="I146" s="22">
        <v>10420.040000000001</v>
      </c>
      <c r="J146" s="22">
        <v>2713.76</v>
      </c>
      <c r="K146" s="22">
        <f t="shared" si="22"/>
        <v>13133.800000000001</v>
      </c>
      <c r="L146" s="30" t="s">
        <v>246</v>
      </c>
    </row>
    <row r="147" spans="1:12" ht="28.5" x14ac:dyDescent="0.45">
      <c r="A147" s="19"/>
      <c r="B147" s="19"/>
      <c r="C147" s="36" t="s">
        <v>247</v>
      </c>
      <c r="D147" s="19"/>
      <c r="E147" s="19"/>
      <c r="F147" s="21"/>
      <c r="G147" s="21"/>
      <c r="H147" s="21"/>
      <c r="I147" s="22">
        <v>0</v>
      </c>
      <c r="J147" s="22">
        <v>0</v>
      </c>
      <c r="K147" s="22">
        <f t="shared" si="22"/>
        <v>0</v>
      </c>
      <c r="L147" s="30"/>
    </row>
    <row r="148" spans="1:12" x14ac:dyDescent="0.45">
      <c r="A148" s="34"/>
      <c r="B148" s="34"/>
      <c r="C148" s="37" t="s">
        <v>248</v>
      </c>
      <c r="D148" s="34"/>
      <c r="E148" s="34"/>
      <c r="F148" s="22">
        <f t="shared" ref="F148:F158" si="23">I148*E148</f>
        <v>0</v>
      </c>
      <c r="G148" s="22">
        <f t="shared" ref="G148:G158" si="24">J148*E148</f>
        <v>0</v>
      </c>
      <c r="H148" s="22">
        <f t="shared" si="21"/>
        <v>0</v>
      </c>
      <c r="I148" s="22">
        <v>0</v>
      </c>
      <c r="J148" s="22">
        <v>0</v>
      </c>
      <c r="K148" s="22">
        <f t="shared" si="22"/>
        <v>0</v>
      </c>
      <c r="L148" s="30"/>
    </row>
    <row r="149" spans="1:12" ht="57" x14ac:dyDescent="0.45">
      <c r="A149" s="5">
        <v>104</v>
      </c>
      <c r="B149" s="5">
        <v>24</v>
      </c>
      <c r="C149" s="18" t="s">
        <v>249</v>
      </c>
      <c r="D149" s="5" t="s">
        <v>250</v>
      </c>
      <c r="E149" s="5">
        <v>113.6</v>
      </c>
      <c r="F149" s="22">
        <f t="shared" si="23"/>
        <v>116733456.064</v>
      </c>
      <c r="G149" s="22">
        <f t="shared" si="24"/>
        <v>6870826.7679999992</v>
      </c>
      <c r="H149" s="22">
        <f t="shared" si="21"/>
        <v>123604282.83199999</v>
      </c>
      <c r="I149" s="22">
        <v>1027583.24</v>
      </c>
      <c r="J149" s="22">
        <v>60482.63</v>
      </c>
      <c r="K149" s="22">
        <f t="shared" si="22"/>
        <v>1088065.8699999999</v>
      </c>
      <c r="L149" s="30" t="s">
        <v>251</v>
      </c>
    </row>
    <row r="150" spans="1:12" x14ac:dyDescent="0.45">
      <c r="A150" s="5">
        <v>105</v>
      </c>
      <c r="B150" s="5">
        <v>25</v>
      </c>
      <c r="C150" s="18" t="s">
        <v>252</v>
      </c>
      <c r="D150" s="5" t="s">
        <v>17</v>
      </c>
      <c r="E150" s="5">
        <v>612</v>
      </c>
      <c r="F150" s="22">
        <f t="shared" si="23"/>
        <v>1550967.12</v>
      </c>
      <c r="G150" s="22">
        <f t="shared" si="24"/>
        <v>0</v>
      </c>
      <c r="H150" s="22">
        <f t="shared" si="21"/>
        <v>1550967.12</v>
      </c>
      <c r="I150" s="22">
        <v>2534.2600000000002</v>
      </c>
      <c r="J150" s="22">
        <v>0</v>
      </c>
      <c r="K150" s="22">
        <f t="shared" si="22"/>
        <v>2534.2600000000002</v>
      </c>
      <c r="L150" s="30"/>
    </row>
    <row r="151" spans="1:12" ht="42.75" x14ac:dyDescent="0.45">
      <c r="A151" s="5">
        <v>106</v>
      </c>
      <c r="B151" s="5">
        <v>26</v>
      </c>
      <c r="C151" s="18" t="s">
        <v>253</v>
      </c>
      <c r="D151" s="5" t="s">
        <v>129</v>
      </c>
      <c r="E151" s="5">
        <v>5.0999999999999996</v>
      </c>
      <c r="F151" s="22">
        <f t="shared" si="23"/>
        <v>2115532.9890000001</v>
      </c>
      <c r="G151" s="22">
        <f t="shared" si="24"/>
        <v>1214371.2</v>
      </c>
      <c r="H151" s="22">
        <f t="shared" si="21"/>
        <v>3329904.1890000002</v>
      </c>
      <c r="I151" s="22">
        <v>414810.39</v>
      </c>
      <c r="J151" s="22">
        <v>238112</v>
      </c>
      <c r="K151" s="22">
        <f t="shared" si="22"/>
        <v>652922.39</v>
      </c>
      <c r="L151" s="30" t="s">
        <v>254</v>
      </c>
    </row>
    <row r="152" spans="1:12" ht="28.5" x14ac:dyDescent="0.45">
      <c r="A152" s="34"/>
      <c r="B152" s="34"/>
      <c r="C152" s="37" t="s">
        <v>255</v>
      </c>
      <c r="D152" s="34"/>
      <c r="E152" s="34"/>
      <c r="F152" s="22">
        <f t="shared" si="23"/>
        <v>0</v>
      </c>
      <c r="G152" s="22">
        <f t="shared" si="24"/>
        <v>0</v>
      </c>
      <c r="H152" s="22">
        <f t="shared" si="21"/>
        <v>0</v>
      </c>
      <c r="I152" s="22">
        <v>0</v>
      </c>
      <c r="J152" s="22">
        <v>0</v>
      </c>
      <c r="K152" s="22">
        <f t="shared" si="22"/>
        <v>0</v>
      </c>
      <c r="L152" s="30"/>
    </row>
    <row r="153" spans="1:12" x14ac:dyDescent="0.45">
      <c r="A153" s="5">
        <v>107</v>
      </c>
      <c r="B153" s="5">
        <v>27</v>
      </c>
      <c r="C153" s="18" t="s">
        <v>256</v>
      </c>
      <c r="D153" s="5" t="s">
        <v>43</v>
      </c>
      <c r="E153" s="5">
        <v>412.1</v>
      </c>
      <c r="F153" s="22">
        <f t="shared" si="23"/>
        <v>371973.82300000003</v>
      </c>
      <c r="G153" s="22">
        <f t="shared" si="24"/>
        <v>0</v>
      </c>
      <c r="H153" s="22">
        <f t="shared" si="21"/>
        <v>371973.82300000003</v>
      </c>
      <c r="I153" s="22">
        <v>902.63</v>
      </c>
      <c r="J153" s="22">
        <v>0</v>
      </c>
      <c r="K153" s="22">
        <f t="shared" si="22"/>
        <v>902.63</v>
      </c>
      <c r="L153" s="30" t="s">
        <v>239</v>
      </c>
    </row>
    <row r="154" spans="1:12" x14ac:dyDescent="0.45">
      <c r="A154" s="5">
        <v>108</v>
      </c>
      <c r="B154" s="5">
        <v>28</v>
      </c>
      <c r="C154" s="18" t="s">
        <v>257</v>
      </c>
      <c r="D154" s="5" t="s">
        <v>43</v>
      </c>
      <c r="E154" s="5">
        <v>412.1</v>
      </c>
      <c r="F154" s="22">
        <f t="shared" si="23"/>
        <v>194189.76200000002</v>
      </c>
      <c r="G154" s="22">
        <f t="shared" si="24"/>
        <v>0</v>
      </c>
      <c r="H154" s="22">
        <f t="shared" si="21"/>
        <v>194189.76200000002</v>
      </c>
      <c r="I154" s="22">
        <v>471.22</v>
      </c>
      <c r="J154" s="22">
        <v>0</v>
      </c>
      <c r="K154" s="22">
        <f t="shared" si="22"/>
        <v>471.22</v>
      </c>
      <c r="L154" s="30" t="s">
        <v>239</v>
      </c>
    </row>
    <row r="155" spans="1:12" x14ac:dyDescent="0.45">
      <c r="A155" s="5">
        <v>109</v>
      </c>
      <c r="B155" s="5">
        <v>29</v>
      </c>
      <c r="C155" s="18" t="s">
        <v>258</v>
      </c>
      <c r="D155" s="5" t="s">
        <v>43</v>
      </c>
      <c r="E155" s="5">
        <v>412.1</v>
      </c>
      <c r="F155" s="22">
        <f t="shared" si="23"/>
        <v>164106.46200000003</v>
      </c>
      <c r="G155" s="22">
        <f t="shared" si="24"/>
        <v>11262.692999999999</v>
      </c>
      <c r="H155" s="22">
        <f t="shared" si="21"/>
        <v>175369.15500000003</v>
      </c>
      <c r="I155" s="22">
        <v>398.22</v>
      </c>
      <c r="J155" s="22">
        <v>27.33</v>
      </c>
      <c r="K155" s="22">
        <f t="shared" si="22"/>
        <v>425.55</v>
      </c>
      <c r="L155" s="30"/>
    </row>
    <row r="156" spans="1:12" ht="28.5" x14ac:dyDescent="0.45">
      <c r="A156" s="5">
        <v>110</v>
      </c>
      <c r="B156" s="5">
        <v>30</v>
      </c>
      <c r="C156" s="18" t="s">
        <v>259</v>
      </c>
      <c r="D156" s="5" t="s">
        <v>43</v>
      </c>
      <c r="E156" s="5">
        <v>412.1</v>
      </c>
      <c r="F156" s="22">
        <f t="shared" si="23"/>
        <v>191457.53899999999</v>
      </c>
      <c r="G156" s="22">
        <f t="shared" si="24"/>
        <v>8262.6050000000014</v>
      </c>
      <c r="H156" s="22">
        <f t="shared" si="21"/>
        <v>199720.144</v>
      </c>
      <c r="I156" s="22">
        <v>464.59</v>
      </c>
      <c r="J156" s="22">
        <v>20.05</v>
      </c>
      <c r="K156" s="22">
        <f t="shared" si="22"/>
        <v>484.64</v>
      </c>
      <c r="L156" s="30" t="s">
        <v>260</v>
      </c>
    </row>
    <row r="157" spans="1:12" ht="28.5" x14ac:dyDescent="0.45">
      <c r="A157" s="5">
        <v>111</v>
      </c>
      <c r="B157" s="5">
        <v>31</v>
      </c>
      <c r="C157" s="18" t="s">
        <v>261</v>
      </c>
      <c r="D157" s="5" t="s">
        <v>43</v>
      </c>
      <c r="E157" s="5">
        <v>4105.8999999999996</v>
      </c>
      <c r="F157" s="22">
        <f t="shared" si="23"/>
        <v>1907560.0809999998</v>
      </c>
      <c r="G157" s="22">
        <f t="shared" si="24"/>
        <v>82323.294999999998</v>
      </c>
      <c r="H157" s="22">
        <f t="shared" si="21"/>
        <v>1989883.3759999997</v>
      </c>
      <c r="I157" s="22">
        <v>464.59</v>
      </c>
      <c r="J157" s="22">
        <v>20.05</v>
      </c>
      <c r="K157" s="22">
        <f t="shared" si="22"/>
        <v>484.64</v>
      </c>
      <c r="L157" s="30" t="s">
        <v>260</v>
      </c>
    </row>
    <row r="158" spans="1:12" ht="28.5" x14ac:dyDescent="0.45">
      <c r="A158" s="5">
        <v>112</v>
      </c>
      <c r="B158" s="5">
        <v>32</v>
      </c>
      <c r="C158" s="18" t="s">
        <v>262</v>
      </c>
      <c r="D158" s="5" t="s">
        <v>43</v>
      </c>
      <c r="E158" s="5">
        <v>4518</v>
      </c>
      <c r="F158" s="22">
        <f t="shared" si="23"/>
        <v>3298411.0799999996</v>
      </c>
      <c r="G158" s="22">
        <f t="shared" si="24"/>
        <v>3289104</v>
      </c>
      <c r="H158" s="22">
        <f t="shared" si="21"/>
        <v>6587515.0800000001</v>
      </c>
      <c r="I158" s="22">
        <v>730.06</v>
      </c>
      <c r="J158" s="22">
        <v>728</v>
      </c>
      <c r="K158" s="22">
        <f t="shared" si="22"/>
        <v>1458.06</v>
      </c>
      <c r="L158" s="30" t="s">
        <v>263</v>
      </c>
    </row>
    <row r="159" spans="1:12" x14ac:dyDescent="0.45">
      <c r="A159" s="19"/>
      <c r="B159" s="19"/>
      <c r="C159" s="20" t="s">
        <v>264</v>
      </c>
      <c r="D159" s="19"/>
      <c r="E159" s="19"/>
      <c r="F159" s="21"/>
      <c r="G159" s="21"/>
      <c r="H159" s="21"/>
      <c r="I159" s="22">
        <v>0</v>
      </c>
      <c r="J159" s="22">
        <v>0</v>
      </c>
      <c r="K159" s="22">
        <f t="shared" si="22"/>
        <v>0</v>
      </c>
      <c r="L159" s="23"/>
    </row>
    <row r="160" spans="1:12" x14ac:dyDescent="0.45">
      <c r="A160" s="34"/>
      <c r="B160" s="34"/>
      <c r="C160" s="35" t="s">
        <v>265</v>
      </c>
      <c r="D160" s="34"/>
      <c r="E160" s="34"/>
      <c r="F160" s="22">
        <f t="shared" ref="F160:F168" si="25">I160*E160</f>
        <v>0</v>
      </c>
      <c r="G160" s="22">
        <f t="shared" ref="G160:G168" si="26">J160*E160</f>
        <v>0</v>
      </c>
      <c r="H160" s="22">
        <f t="shared" si="21"/>
        <v>0</v>
      </c>
      <c r="I160" s="22">
        <v>0</v>
      </c>
      <c r="J160" s="22">
        <v>0</v>
      </c>
      <c r="K160" s="22">
        <f t="shared" si="22"/>
        <v>0</v>
      </c>
      <c r="L160" s="23"/>
    </row>
    <row r="161" spans="1:12" ht="57" x14ac:dyDescent="0.45">
      <c r="A161" s="5">
        <v>113</v>
      </c>
      <c r="B161" s="5">
        <v>33</v>
      </c>
      <c r="C161" s="18" t="s">
        <v>266</v>
      </c>
      <c r="D161" s="5" t="s">
        <v>250</v>
      </c>
      <c r="E161" s="5">
        <v>55.454999999999998</v>
      </c>
      <c r="F161" s="22">
        <f t="shared" si="25"/>
        <v>15677554.394399999</v>
      </c>
      <c r="G161" s="22">
        <f t="shared" si="26"/>
        <v>3322075.58445</v>
      </c>
      <c r="H161" s="22">
        <f t="shared" si="21"/>
        <v>18999629.97885</v>
      </c>
      <c r="I161" s="22">
        <v>282707.68</v>
      </c>
      <c r="J161" s="22">
        <v>59905.79</v>
      </c>
      <c r="K161" s="22">
        <f t="shared" si="22"/>
        <v>342613.47</v>
      </c>
      <c r="L161" s="30" t="s">
        <v>267</v>
      </c>
    </row>
    <row r="162" spans="1:12" ht="28.5" x14ac:dyDescent="0.45">
      <c r="A162" s="34"/>
      <c r="B162" s="34"/>
      <c r="C162" s="35" t="s">
        <v>268</v>
      </c>
      <c r="D162" s="34"/>
      <c r="E162" s="34"/>
      <c r="F162" s="22">
        <f t="shared" si="25"/>
        <v>0</v>
      </c>
      <c r="G162" s="22">
        <f t="shared" si="26"/>
        <v>0</v>
      </c>
      <c r="H162" s="22">
        <f t="shared" si="21"/>
        <v>0</v>
      </c>
      <c r="I162" s="22">
        <v>0</v>
      </c>
      <c r="J162" s="22">
        <v>0</v>
      </c>
      <c r="K162" s="22">
        <f t="shared" si="22"/>
        <v>0</v>
      </c>
      <c r="L162" s="23"/>
    </row>
    <row r="163" spans="1:12" x14ac:dyDescent="0.45">
      <c r="A163" s="5">
        <v>114</v>
      </c>
      <c r="B163" s="5">
        <v>34</v>
      </c>
      <c r="C163" s="18" t="s">
        <v>256</v>
      </c>
      <c r="D163" s="5" t="s">
        <v>43</v>
      </c>
      <c r="E163" s="5">
        <v>37.503999999999998</v>
      </c>
      <c r="F163" s="22">
        <f t="shared" si="25"/>
        <v>33852.235519999995</v>
      </c>
      <c r="G163" s="22">
        <f t="shared" si="26"/>
        <v>0</v>
      </c>
      <c r="H163" s="22">
        <f t="shared" si="21"/>
        <v>33852.235519999995</v>
      </c>
      <c r="I163" s="22">
        <v>902.63</v>
      </c>
      <c r="J163" s="22">
        <v>0</v>
      </c>
      <c r="K163" s="22">
        <f t="shared" si="22"/>
        <v>902.63</v>
      </c>
      <c r="L163" s="30" t="s">
        <v>239</v>
      </c>
    </row>
    <row r="164" spans="1:12" x14ac:dyDescent="0.45">
      <c r="A164" s="5">
        <v>115</v>
      </c>
      <c r="B164" s="5">
        <v>35</v>
      </c>
      <c r="C164" s="18" t="s">
        <v>257</v>
      </c>
      <c r="D164" s="5" t="s">
        <v>43</v>
      </c>
      <c r="E164" s="5">
        <v>37.503999999999998</v>
      </c>
      <c r="F164" s="22">
        <f t="shared" si="25"/>
        <v>17672.634880000001</v>
      </c>
      <c r="G164" s="22">
        <f t="shared" si="26"/>
        <v>0</v>
      </c>
      <c r="H164" s="22">
        <f t="shared" si="21"/>
        <v>17672.634880000001</v>
      </c>
      <c r="I164" s="22">
        <v>471.22</v>
      </c>
      <c r="J164" s="22">
        <v>0</v>
      </c>
      <c r="K164" s="22">
        <f t="shared" si="22"/>
        <v>471.22</v>
      </c>
      <c r="L164" s="30" t="s">
        <v>239</v>
      </c>
    </row>
    <row r="165" spans="1:12" x14ac:dyDescent="0.45">
      <c r="A165" s="5">
        <v>116</v>
      </c>
      <c r="B165" s="5">
        <v>36</v>
      </c>
      <c r="C165" s="18" t="s">
        <v>258</v>
      </c>
      <c r="D165" s="5" t="s">
        <v>43</v>
      </c>
      <c r="E165" s="5">
        <v>37.503999999999998</v>
      </c>
      <c r="F165" s="22">
        <f t="shared" si="25"/>
        <v>14934.84288</v>
      </c>
      <c r="G165" s="22">
        <f t="shared" si="26"/>
        <v>1024.9843199999998</v>
      </c>
      <c r="H165" s="22">
        <f t="shared" si="21"/>
        <v>15959.8272</v>
      </c>
      <c r="I165" s="22">
        <v>398.22</v>
      </c>
      <c r="J165" s="22">
        <v>27.33</v>
      </c>
      <c r="K165" s="22">
        <f t="shared" si="22"/>
        <v>425.55</v>
      </c>
      <c r="L165" s="30"/>
    </row>
    <row r="166" spans="1:12" ht="28.5" x14ac:dyDescent="0.45">
      <c r="A166" s="5">
        <v>117</v>
      </c>
      <c r="B166" s="5">
        <v>37</v>
      </c>
      <c r="C166" s="18" t="s">
        <v>259</v>
      </c>
      <c r="D166" s="5" t="s">
        <v>43</v>
      </c>
      <c r="E166" s="5">
        <v>37.503999999999998</v>
      </c>
      <c r="F166" s="22">
        <f t="shared" si="25"/>
        <v>17423.983359999998</v>
      </c>
      <c r="G166" s="22">
        <f t="shared" si="26"/>
        <v>751.95519999999999</v>
      </c>
      <c r="H166" s="22">
        <f t="shared" si="21"/>
        <v>18175.938559999999</v>
      </c>
      <c r="I166" s="22">
        <v>464.59</v>
      </c>
      <c r="J166" s="22">
        <v>20.05</v>
      </c>
      <c r="K166" s="22">
        <f t="shared" si="22"/>
        <v>484.64</v>
      </c>
      <c r="L166" s="30" t="s">
        <v>260</v>
      </c>
    </row>
    <row r="167" spans="1:12" ht="28.5" x14ac:dyDescent="0.45">
      <c r="A167" s="5">
        <v>118</v>
      </c>
      <c r="B167" s="5">
        <v>38</v>
      </c>
      <c r="C167" s="18" t="s">
        <v>261</v>
      </c>
      <c r="D167" s="5" t="s">
        <v>43</v>
      </c>
      <c r="E167" s="5">
        <v>2250.4960000000001</v>
      </c>
      <c r="F167" s="22">
        <f t="shared" si="25"/>
        <v>1045557.93664</v>
      </c>
      <c r="G167" s="22">
        <f t="shared" si="26"/>
        <v>45122.444800000005</v>
      </c>
      <c r="H167" s="22">
        <f t="shared" si="21"/>
        <v>1090680.3814399999</v>
      </c>
      <c r="I167" s="22">
        <v>464.59</v>
      </c>
      <c r="J167" s="22">
        <v>20.05</v>
      </c>
      <c r="K167" s="22">
        <f t="shared" si="22"/>
        <v>484.64</v>
      </c>
      <c r="L167" s="30" t="s">
        <v>260</v>
      </c>
    </row>
    <row r="168" spans="1:12" ht="28.5" x14ac:dyDescent="0.45">
      <c r="A168" s="5">
        <v>119</v>
      </c>
      <c r="B168" s="5">
        <v>39</v>
      </c>
      <c r="C168" s="18" t="s">
        <v>262</v>
      </c>
      <c r="D168" s="5" t="s">
        <v>43</v>
      </c>
      <c r="E168" s="5">
        <v>2288</v>
      </c>
      <c r="F168" s="22">
        <f t="shared" si="25"/>
        <v>2004471.04</v>
      </c>
      <c r="G168" s="22">
        <f t="shared" si="26"/>
        <v>1665664</v>
      </c>
      <c r="H168" s="22">
        <f t="shared" si="21"/>
        <v>3670135.04</v>
      </c>
      <c r="I168" s="22">
        <v>876.08</v>
      </c>
      <c r="J168" s="22">
        <v>728</v>
      </c>
      <c r="K168" s="22">
        <f t="shared" si="22"/>
        <v>1604.08</v>
      </c>
      <c r="L168" s="30" t="s">
        <v>269</v>
      </c>
    </row>
    <row r="169" spans="1:12" ht="28.5" x14ac:dyDescent="0.45">
      <c r="A169" s="19"/>
      <c r="B169" s="19"/>
      <c r="C169" s="20" t="s">
        <v>270</v>
      </c>
      <c r="D169" s="19"/>
      <c r="E169" s="19"/>
      <c r="F169" s="21"/>
      <c r="G169" s="21"/>
      <c r="H169" s="21"/>
      <c r="I169" s="22">
        <v>0</v>
      </c>
      <c r="J169" s="22">
        <v>0</v>
      </c>
      <c r="K169" s="22">
        <f t="shared" si="22"/>
        <v>0</v>
      </c>
      <c r="L169" s="23"/>
    </row>
    <row r="170" spans="1:12" x14ac:dyDescent="0.45">
      <c r="A170" s="34"/>
      <c r="B170" s="34"/>
      <c r="C170" s="35" t="s">
        <v>271</v>
      </c>
      <c r="D170" s="34"/>
      <c r="E170" s="34"/>
      <c r="F170" s="22">
        <f t="shared" ref="F170:F178" si="27">I170*E170</f>
        <v>0</v>
      </c>
      <c r="G170" s="22">
        <f t="shared" ref="G170:G178" si="28">J170*E170</f>
        <v>0</v>
      </c>
      <c r="H170" s="22">
        <f t="shared" si="21"/>
        <v>0</v>
      </c>
      <c r="I170" s="22">
        <v>0</v>
      </c>
      <c r="J170" s="22">
        <v>0</v>
      </c>
      <c r="K170" s="22">
        <f t="shared" si="22"/>
        <v>0</v>
      </c>
      <c r="L170" s="23"/>
    </row>
    <row r="171" spans="1:12" ht="42.75" x14ac:dyDescent="0.45">
      <c r="A171" s="5">
        <v>120</v>
      </c>
      <c r="B171" s="5">
        <v>40</v>
      </c>
      <c r="C171" s="18" t="s">
        <v>272</v>
      </c>
      <c r="D171" s="5" t="s">
        <v>273</v>
      </c>
      <c r="E171" s="5">
        <v>4.4880000000000004</v>
      </c>
      <c r="F171" s="22">
        <f t="shared" si="27"/>
        <v>2136659.6063999999</v>
      </c>
      <c r="G171" s="22">
        <f t="shared" si="28"/>
        <v>268857.18552000006</v>
      </c>
      <c r="H171" s="22">
        <f t="shared" si="21"/>
        <v>2405516.7919199998</v>
      </c>
      <c r="I171" s="22">
        <v>476082.8</v>
      </c>
      <c r="J171" s="22">
        <v>59905.79</v>
      </c>
      <c r="K171" s="22">
        <f t="shared" si="22"/>
        <v>535988.59</v>
      </c>
      <c r="L171" s="30" t="s">
        <v>274</v>
      </c>
    </row>
    <row r="172" spans="1:12" x14ac:dyDescent="0.45">
      <c r="A172" s="34"/>
      <c r="B172" s="34"/>
      <c r="C172" s="35" t="s">
        <v>275</v>
      </c>
      <c r="D172" s="34"/>
      <c r="E172" s="34"/>
      <c r="F172" s="22">
        <f t="shared" si="27"/>
        <v>0</v>
      </c>
      <c r="G172" s="22">
        <f t="shared" si="28"/>
        <v>0</v>
      </c>
      <c r="H172" s="22">
        <f t="shared" si="21"/>
        <v>0</v>
      </c>
      <c r="I172" s="22">
        <v>0</v>
      </c>
      <c r="J172" s="22">
        <v>0</v>
      </c>
      <c r="K172" s="22">
        <f t="shared" si="22"/>
        <v>0</v>
      </c>
      <c r="L172" s="23"/>
    </row>
    <row r="173" spans="1:12" x14ac:dyDescent="0.45">
      <c r="A173" s="5">
        <v>121</v>
      </c>
      <c r="B173" s="5">
        <v>41</v>
      </c>
      <c r="C173" s="18" t="s">
        <v>256</v>
      </c>
      <c r="D173" s="5" t="s">
        <v>43</v>
      </c>
      <c r="E173" s="5">
        <v>17.846</v>
      </c>
      <c r="F173" s="22">
        <f t="shared" si="27"/>
        <v>16108.33498</v>
      </c>
      <c r="G173" s="22">
        <f t="shared" si="28"/>
        <v>0</v>
      </c>
      <c r="H173" s="22">
        <f t="shared" si="21"/>
        <v>16108.33498</v>
      </c>
      <c r="I173" s="22">
        <v>902.63</v>
      </c>
      <c r="J173" s="22">
        <v>0</v>
      </c>
      <c r="K173" s="22">
        <f t="shared" si="22"/>
        <v>902.63</v>
      </c>
      <c r="L173" s="30" t="s">
        <v>239</v>
      </c>
    </row>
    <row r="174" spans="1:12" x14ac:dyDescent="0.45">
      <c r="A174" s="5">
        <v>122</v>
      </c>
      <c r="B174" s="5">
        <v>42</v>
      </c>
      <c r="C174" s="18" t="s">
        <v>257</v>
      </c>
      <c r="D174" s="5" t="s">
        <v>43</v>
      </c>
      <c r="E174" s="5">
        <v>17.846</v>
      </c>
      <c r="F174" s="22">
        <f t="shared" si="27"/>
        <v>8409.3921200000004</v>
      </c>
      <c r="G174" s="22">
        <f t="shared" si="28"/>
        <v>0</v>
      </c>
      <c r="H174" s="22">
        <f t="shared" si="21"/>
        <v>8409.3921200000004</v>
      </c>
      <c r="I174" s="22">
        <v>471.22</v>
      </c>
      <c r="J174" s="22">
        <v>0</v>
      </c>
      <c r="K174" s="22">
        <f t="shared" si="22"/>
        <v>471.22</v>
      </c>
      <c r="L174" s="30" t="s">
        <v>239</v>
      </c>
    </row>
    <row r="175" spans="1:12" x14ac:dyDescent="0.45">
      <c r="A175" s="5">
        <v>123</v>
      </c>
      <c r="B175" s="5">
        <v>43</v>
      </c>
      <c r="C175" s="18" t="s">
        <v>258</v>
      </c>
      <c r="D175" s="5" t="s">
        <v>43</v>
      </c>
      <c r="E175" s="5">
        <v>17.846</v>
      </c>
      <c r="F175" s="22">
        <f t="shared" si="27"/>
        <v>7106.6341200000006</v>
      </c>
      <c r="G175" s="22">
        <f t="shared" si="28"/>
        <v>487.73117999999999</v>
      </c>
      <c r="H175" s="22">
        <f t="shared" si="21"/>
        <v>7594.3653000000004</v>
      </c>
      <c r="I175" s="22">
        <v>398.22</v>
      </c>
      <c r="J175" s="22">
        <v>27.33</v>
      </c>
      <c r="K175" s="22">
        <f t="shared" si="22"/>
        <v>425.55</v>
      </c>
      <c r="L175" s="30"/>
    </row>
    <row r="176" spans="1:12" ht="28.5" x14ac:dyDescent="0.45">
      <c r="A176" s="5">
        <v>124</v>
      </c>
      <c r="B176" s="5">
        <v>44</v>
      </c>
      <c r="C176" s="18" t="s">
        <v>259</v>
      </c>
      <c r="D176" s="5" t="s">
        <v>43</v>
      </c>
      <c r="E176" s="5">
        <v>17.846</v>
      </c>
      <c r="F176" s="22">
        <f t="shared" si="27"/>
        <v>8291.0731400000004</v>
      </c>
      <c r="G176" s="22">
        <f t="shared" si="28"/>
        <v>357.81229999999999</v>
      </c>
      <c r="H176" s="22">
        <f t="shared" si="21"/>
        <v>8648.88544</v>
      </c>
      <c r="I176" s="22">
        <v>464.59</v>
      </c>
      <c r="J176" s="22">
        <v>20.05</v>
      </c>
      <c r="K176" s="22">
        <f t="shared" si="22"/>
        <v>484.64</v>
      </c>
      <c r="L176" s="30" t="s">
        <v>260</v>
      </c>
    </row>
    <row r="177" spans="1:12" ht="28.5" x14ac:dyDescent="0.45">
      <c r="A177" s="5">
        <v>125</v>
      </c>
      <c r="B177" s="5">
        <v>45</v>
      </c>
      <c r="C177" s="18" t="s">
        <v>261</v>
      </c>
      <c r="D177" s="5" t="s">
        <v>43</v>
      </c>
      <c r="E177" s="5">
        <v>193.154</v>
      </c>
      <c r="F177" s="22">
        <f t="shared" si="27"/>
        <v>89737.416859999998</v>
      </c>
      <c r="G177" s="22">
        <f t="shared" si="28"/>
        <v>3872.7377000000001</v>
      </c>
      <c r="H177" s="22">
        <f t="shared" si="21"/>
        <v>93610.154559999995</v>
      </c>
      <c r="I177" s="22">
        <v>464.59</v>
      </c>
      <c r="J177" s="22">
        <v>20.05</v>
      </c>
      <c r="K177" s="22">
        <f t="shared" si="22"/>
        <v>484.64</v>
      </c>
      <c r="L177" s="30" t="s">
        <v>260</v>
      </c>
    </row>
    <row r="178" spans="1:12" ht="28.5" x14ac:dyDescent="0.45">
      <c r="A178" s="5">
        <v>126</v>
      </c>
      <c r="B178" s="5">
        <v>46</v>
      </c>
      <c r="C178" s="18" t="s">
        <v>262</v>
      </c>
      <c r="D178" s="5" t="s">
        <v>43</v>
      </c>
      <c r="E178" s="5">
        <v>211</v>
      </c>
      <c r="F178" s="22">
        <f t="shared" si="27"/>
        <v>154042.65999999997</v>
      </c>
      <c r="G178" s="22">
        <f t="shared" si="28"/>
        <v>153608</v>
      </c>
      <c r="H178" s="22">
        <f t="shared" si="21"/>
        <v>307650.65999999997</v>
      </c>
      <c r="I178" s="22">
        <v>730.06</v>
      </c>
      <c r="J178" s="22">
        <v>728</v>
      </c>
      <c r="K178" s="22">
        <f t="shared" si="22"/>
        <v>1458.06</v>
      </c>
      <c r="L178" s="30" t="s">
        <v>276</v>
      </c>
    </row>
    <row r="179" spans="1:12" x14ac:dyDescent="0.45">
      <c r="A179" s="19"/>
      <c r="B179" s="19"/>
      <c r="C179" s="20" t="s">
        <v>277</v>
      </c>
      <c r="D179" s="19"/>
      <c r="E179" s="19"/>
      <c r="F179" s="21"/>
      <c r="G179" s="21"/>
      <c r="H179" s="21"/>
      <c r="I179" s="22">
        <v>0</v>
      </c>
      <c r="J179" s="22">
        <v>0</v>
      </c>
      <c r="K179" s="22">
        <f t="shared" si="22"/>
        <v>0</v>
      </c>
      <c r="L179" s="23"/>
    </row>
    <row r="180" spans="1:12" x14ac:dyDescent="0.45">
      <c r="A180" s="34"/>
      <c r="B180" s="34"/>
      <c r="C180" s="35" t="s">
        <v>278</v>
      </c>
      <c r="D180" s="34"/>
      <c r="E180" s="34"/>
      <c r="F180" s="22">
        <f t="shared" ref="F180:F187" si="29">I180*E180</f>
        <v>0</v>
      </c>
      <c r="G180" s="22">
        <f t="shared" ref="G180:G187" si="30">J180*E180</f>
        <v>0</v>
      </c>
      <c r="H180" s="22">
        <f t="shared" si="21"/>
        <v>0</v>
      </c>
      <c r="I180" s="22">
        <v>0</v>
      </c>
      <c r="J180" s="22">
        <v>0</v>
      </c>
      <c r="K180" s="22">
        <f t="shared" si="22"/>
        <v>0</v>
      </c>
      <c r="L180" s="23"/>
    </row>
    <row r="181" spans="1:12" x14ac:dyDescent="0.45">
      <c r="A181" s="5">
        <v>127</v>
      </c>
      <c r="B181" s="5">
        <v>47</v>
      </c>
      <c r="C181" s="18" t="s">
        <v>279</v>
      </c>
      <c r="D181" s="5" t="s">
        <v>140</v>
      </c>
      <c r="E181" s="5">
        <v>2.665E-2</v>
      </c>
      <c r="F181" s="22">
        <f t="shared" si="29"/>
        <v>3006.8773929999998</v>
      </c>
      <c r="G181" s="22">
        <f t="shared" si="30"/>
        <v>0</v>
      </c>
      <c r="H181" s="22">
        <f t="shared" si="21"/>
        <v>3006.8773929999998</v>
      </c>
      <c r="I181" s="22">
        <v>112828.42</v>
      </c>
      <c r="J181" s="22">
        <v>0</v>
      </c>
      <c r="K181" s="22">
        <f t="shared" si="22"/>
        <v>112828.42</v>
      </c>
      <c r="L181" s="30"/>
    </row>
    <row r="182" spans="1:12" x14ac:dyDescent="0.45">
      <c r="A182" s="5">
        <v>128</v>
      </c>
      <c r="B182" s="5">
        <v>48</v>
      </c>
      <c r="C182" s="18" t="s">
        <v>280</v>
      </c>
      <c r="D182" s="5" t="s">
        <v>17</v>
      </c>
      <c r="E182" s="5">
        <v>6</v>
      </c>
      <c r="F182" s="22">
        <f t="shared" si="29"/>
        <v>648734.34</v>
      </c>
      <c r="G182" s="22">
        <f t="shared" si="30"/>
        <v>0</v>
      </c>
      <c r="H182" s="22">
        <f t="shared" si="21"/>
        <v>648734.34</v>
      </c>
      <c r="I182" s="22">
        <v>108122.39</v>
      </c>
      <c r="J182" s="22">
        <v>0</v>
      </c>
      <c r="K182" s="22">
        <f t="shared" si="22"/>
        <v>108122.39</v>
      </c>
      <c r="L182" s="30"/>
    </row>
    <row r="183" spans="1:12" x14ac:dyDescent="0.45">
      <c r="A183" s="34"/>
      <c r="B183" s="34"/>
      <c r="C183" s="35" t="s">
        <v>281</v>
      </c>
      <c r="D183" s="34"/>
      <c r="E183" s="34"/>
      <c r="F183" s="22">
        <f t="shared" si="29"/>
        <v>0</v>
      </c>
      <c r="G183" s="22">
        <f t="shared" si="30"/>
        <v>0</v>
      </c>
      <c r="H183" s="22">
        <f t="shared" si="21"/>
        <v>0</v>
      </c>
      <c r="I183" s="22">
        <v>0</v>
      </c>
      <c r="J183" s="22">
        <v>0</v>
      </c>
      <c r="K183" s="22">
        <f t="shared" si="22"/>
        <v>0</v>
      </c>
      <c r="L183" s="23"/>
    </row>
    <row r="184" spans="1:12" ht="42.75" x14ac:dyDescent="0.45">
      <c r="A184" s="5">
        <v>129</v>
      </c>
      <c r="B184" s="5">
        <v>49</v>
      </c>
      <c r="C184" s="18" t="s">
        <v>282</v>
      </c>
      <c r="D184" s="5" t="s">
        <v>273</v>
      </c>
      <c r="E184" s="5">
        <v>0.59699999999999998</v>
      </c>
      <c r="F184" s="22">
        <f t="shared" si="29"/>
        <v>284221.84352999995</v>
      </c>
      <c r="G184" s="22">
        <f t="shared" si="30"/>
        <v>35763.756629999996</v>
      </c>
      <c r="H184" s="22">
        <f t="shared" si="21"/>
        <v>319985.60015999997</v>
      </c>
      <c r="I184" s="22">
        <v>476083.49</v>
      </c>
      <c r="J184" s="22">
        <v>59905.79</v>
      </c>
      <c r="K184" s="22">
        <f t="shared" si="22"/>
        <v>535989.28</v>
      </c>
      <c r="L184" s="30" t="s">
        <v>283</v>
      </c>
    </row>
    <row r="185" spans="1:12" x14ac:dyDescent="0.45">
      <c r="A185" s="34"/>
      <c r="B185" s="34"/>
      <c r="C185" s="35" t="s">
        <v>275</v>
      </c>
      <c r="D185" s="34"/>
      <c r="E185" s="34"/>
      <c r="F185" s="22">
        <f t="shared" si="29"/>
        <v>0</v>
      </c>
      <c r="G185" s="22">
        <f t="shared" si="30"/>
        <v>0</v>
      </c>
      <c r="H185" s="22">
        <f t="shared" si="21"/>
        <v>0</v>
      </c>
      <c r="I185" s="22">
        <v>0</v>
      </c>
      <c r="J185" s="22">
        <v>0</v>
      </c>
      <c r="K185" s="22">
        <f t="shared" si="22"/>
        <v>0</v>
      </c>
      <c r="L185" s="23"/>
    </row>
    <row r="186" spans="1:12" ht="28.5" x14ac:dyDescent="0.45">
      <c r="A186" s="24">
        <v>130</v>
      </c>
      <c r="B186" s="24">
        <v>50</v>
      </c>
      <c r="C186" s="38" t="s">
        <v>261</v>
      </c>
      <c r="D186" s="24" t="s">
        <v>43</v>
      </c>
      <c r="E186" s="24">
        <v>27.44</v>
      </c>
      <c r="F186" s="22">
        <f t="shared" si="29"/>
        <v>12748.3496</v>
      </c>
      <c r="G186" s="22">
        <f t="shared" si="30"/>
        <v>550.17200000000003</v>
      </c>
      <c r="H186" s="22">
        <f t="shared" si="21"/>
        <v>13298.5216</v>
      </c>
      <c r="I186" s="22">
        <v>464.59</v>
      </c>
      <c r="J186" s="22">
        <v>20.05</v>
      </c>
      <c r="K186" s="22">
        <f t="shared" si="22"/>
        <v>484.64</v>
      </c>
      <c r="L186" s="30" t="s">
        <v>260</v>
      </c>
    </row>
    <row r="187" spans="1:12" ht="28.5" x14ac:dyDescent="0.45">
      <c r="A187" s="24">
        <v>131</v>
      </c>
      <c r="B187" s="24">
        <v>51</v>
      </c>
      <c r="C187" s="38" t="s">
        <v>262</v>
      </c>
      <c r="D187" s="24" t="s">
        <v>43</v>
      </c>
      <c r="E187" s="24">
        <v>27.44</v>
      </c>
      <c r="F187" s="22">
        <f t="shared" si="29"/>
        <v>20032.846399999999</v>
      </c>
      <c r="G187" s="22">
        <f t="shared" si="30"/>
        <v>19976.32</v>
      </c>
      <c r="H187" s="22">
        <f t="shared" si="21"/>
        <v>40009.166400000002</v>
      </c>
      <c r="I187" s="22">
        <v>730.06</v>
      </c>
      <c r="J187" s="22">
        <v>728</v>
      </c>
      <c r="K187" s="22">
        <f t="shared" si="22"/>
        <v>1458.06</v>
      </c>
      <c r="L187" s="30" t="s">
        <v>284</v>
      </c>
    </row>
    <row r="188" spans="1:12" x14ac:dyDescent="0.45">
      <c r="A188" s="19"/>
      <c r="B188" s="19"/>
      <c r="C188" s="20" t="s">
        <v>285</v>
      </c>
      <c r="D188" s="19"/>
      <c r="E188" s="19"/>
      <c r="F188" s="21"/>
      <c r="G188" s="21"/>
      <c r="H188" s="21"/>
      <c r="I188" s="22">
        <v>0</v>
      </c>
      <c r="J188" s="22">
        <v>0</v>
      </c>
      <c r="K188" s="22">
        <f t="shared" si="22"/>
        <v>0</v>
      </c>
      <c r="L188" s="23"/>
    </row>
    <row r="189" spans="1:12" x14ac:dyDescent="0.45">
      <c r="A189" s="34"/>
      <c r="B189" s="34"/>
      <c r="C189" s="35" t="s">
        <v>286</v>
      </c>
      <c r="D189" s="34"/>
      <c r="E189" s="34"/>
      <c r="F189" s="22">
        <f t="shared" ref="F189:F204" si="31">I189*E189</f>
        <v>0</v>
      </c>
      <c r="G189" s="22">
        <f t="shared" ref="G189:G204" si="32">J189*E189</f>
        <v>0</v>
      </c>
      <c r="H189" s="22">
        <f t="shared" si="21"/>
        <v>0</v>
      </c>
      <c r="I189" s="22">
        <v>0</v>
      </c>
      <c r="J189" s="22">
        <v>0</v>
      </c>
      <c r="K189" s="22">
        <f t="shared" si="22"/>
        <v>0</v>
      </c>
      <c r="L189" s="23"/>
    </row>
    <row r="190" spans="1:12" ht="28.5" x14ac:dyDescent="0.45">
      <c r="A190" s="24">
        <v>132</v>
      </c>
      <c r="B190" s="24">
        <v>52</v>
      </c>
      <c r="C190" s="38" t="s">
        <v>287</v>
      </c>
      <c r="D190" s="24" t="s">
        <v>288</v>
      </c>
      <c r="E190" s="24">
        <v>560</v>
      </c>
      <c r="F190" s="22">
        <f t="shared" si="31"/>
        <v>1561016.8</v>
      </c>
      <c r="G190" s="22">
        <f t="shared" si="32"/>
        <v>0</v>
      </c>
      <c r="H190" s="22">
        <f t="shared" si="21"/>
        <v>1561016.8</v>
      </c>
      <c r="I190" s="22">
        <v>2787.53</v>
      </c>
      <c r="J190" s="22">
        <v>0</v>
      </c>
      <c r="K190" s="22">
        <f t="shared" si="22"/>
        <v>2787.53</v>
      </c>
      <c r="L190" s="30"/>
    </row>
    <row r="191" spans="1:12" ht="28.5" x14ac:dyDescent="0.45">
      <c r="A191" s="24">
        <v>133</v>
      </c>
      <c r="B191" s="24">
        <v>53</v>
      </c>
      <c r="C191" s="38" t="s">
        <v>289</v>
      </c>
      <c r="D191" s="24" t="s">
        <v>129</v>
      </c>
      <c r="E191" s="24">
        <v>18</v>
      </c>
      <c r="F191" s="22">
        <f t="shared" si="31"/>
        <v>1204211.1599999999</v>
      </c>
      <c r="G191" s="22">
        <f t="shared" si="32"/>
        <v>0</v>
      </c>
      <c r="H191" s="22">
        <f t="shared" si="21"/>
        <v>1204211.1599999999</v>
      </c>
      <c r="I191" s="22">
        <v>66900.62</v>
      </c>
      <c r="J191" s="22">
        <v>0</v>
      </c>
      <c r="K191" s="22">
        <f t="shared" si="22"/>
        <v>66900.62</v>
      </c>
      <c r="L191" s="30" t="s">
        <v>290</v>
      </c>
    </row>
    <row r="192" spans="1:12" x14ac:dyDescent="0.45">
      <c r="A192" s="34"/>
      <c r="B192" s="34"/>
      <c r="C192" s="35" t="s">
        <v>291</v>
      </c>
      <c r="D192" s="34"/>
      <c r="E192" s="34"/>
      <c r="F192" s="22">
        <f t="shared" si="31"/>
        <v>0</v>
      </c>
      <c r="G192" s="22">
        <f t="shared" si="32"/>
        <v>0</v>
      </c>
      <c r="H192" s="22">
        <f t="shared" si="21"/>
        <v>0</v>
      </c>
      <c r="I192" s="22">
        <v>0</v>
      </c>
      <c r="J192" s="22">
        <v>0</v>
      </c>
      <c r="K192" s="22">
        <f t="shared" si="22"/>
        <v>0</v>
      </c>
      <c r="L192" s="23"/>
    </row>
    <row r="193" spans="1:12" ht="57" x14ac:dyDescent="0.45">
      <c r="A193" s="24">
        <v>134</v>
      </c>
      <c r="B193" s="24">
        <v>54</v>
      </c>
      <c r="C193" s="38" t="s">
        <v>292</v>
      </c>
      <c r="D193" s="24" t="s">
        <v>140</v>
      </c>
      <c r="E193" s="24">
        <v>12.92</v>
      </c>
      <c r="F193" s="22">
        <f t="shared" si="31"/>
        <v>5021496.7608000003</v>
      </c>
      <c r="G193" s="22">
        <f t="shared" si="32"/>
        <v>873561.25200000009</v>
      </c>
      <c r="H193" s="22">
        <f t="shared" si="21"/>
        <v>5895058.0128000006</v>
      </c>
      <c r="I193" s="22">
        <v>388660.74</v>
      </c>
      <c r="J193" s="22">
        <v>67613.100000000006</v>
      </c>
      <c r="K193" s="22">
        <f t="shared" si="22"/>
        <v>456273.83999999997</v>
      </c>
      <c r="L193" s="30" t="s">
        <v>293</v>
      </c>
    </row>
    <row r="194" spans="1:12" ht="42.75" x14ac:dyDescent="0.45">
      <c r="A194" s="24">
        <v>135</v>
      </c>
      <c r="B194" s="24">
        <v>55</v>
      </c>
      <c r="C194" s="38" t="s">
        <v>294</v>
      </c>
      <c r="D194" s="24" t="s">
        <v>129</v>
      </c>
      <c r="E194" s="24">
        <v>11.15</v>
      </c>
      <c r="F194" s="22">
        <f t="shared" si="31"/>
        <v>2048022.1880000001</v>
      </c>
      <c r="G194" s="22">
        <f t="shared" si="32"/>
        <v>119121.58249999999</v>
      </c>
      <c r="H194" s="22">
        <f t="shared" si="21"/>
        <v>2167143.7705000001</v>
      </c>
      <c r="I194" s="22">
        <v>183679.12</v>
      </c>
      <c r="J194" s="22">
        <v>10683.55</v>
      </c>
      <c r="K194" s="22">
        <f t="shared" si="22"/>
        <v>194362.66999999998</v>
      </c>
      <c r="L194" s="30" t="s">
        <v>295</v>
      </c>
    </row>
    <row r="195" spans="1:12" x14ac:dyDescent="0.45">
      <c r="A195" s="34"/>
      <c r="B195" s="34"/>
      <c r="C195" s="35" t="s">
        <v>275</v>
      </c>
      <c r="D195" s="34"/>
      <c r="E195" s="34"/>
      <c r="F195" s="22">
        <f t="shared" si="31"/>
        <v>0</v>
      </c>
      <c r="G195" s="22">
        <f t="shared" si="32"/>
        <v>0</v>
      </c>
      <c r="H195" s="22">
        <f t="shared" si="21"/>
        <v>0</v>
      </c>
      <c r="I195" s="22">
        <v>0</v>
      </c>
      <c r="J195" s="22">
        <v>0</v>
      </c>
      <c r="K195" s="22">
        <f t="shared" si="22"/>
        <v>0</v>
      </c>
      <c r="L195" s="23"/>
    </row>
    <row r="196" spans="1:12" ht="28.5" x14ac:dyDescent="0.45">
      <c r="A196" s="24">
        <v>136</v>
      </c>
      <c r="B196" s="24">
        <v>56</v>
      </c>
      <c r="C196" s="38" t="s">
        <v>261</v>
      </c>
      <c r="D196" s="24" t="s">
        <v>43</v>
      </c>
      <c r="E196" s="24">
        <v>353</v>
      </c>
      <c r="F196" s="22">
        <f t="shared" si="31"/>
        <v>164000.26999999999</v>
      </c>
      <c r="G196" s="22">
        <f t="shared" si="32"/>
        <v>7077.6500000000005</v>
      </c>
      <c r="H196" s="22">
        <f t="shared" si="21"/>
        <v>171077.91999999998</v>
      </c>
      <c r="I196" s="22">
        <v>464.59</v>
      </c>
      <c r="J196" s="22">
        <v>20.05</v>
      </c>
      <c r="K196" s="22">
        <f t="shared" si="22"/>
        <v>484.64</v>
      </c>
      <c r="L196" s="30" t="s">
        <v>260</v>
      </c>
    </row>
    <row r="197" spans="1:12" ht="28.5" x14ac:dyDescent="0.45">
      <c r="A197" s="24">
        <v>137</v>
      </c>
      <c r="B197" s="24">
        <v>57</v>
      </c>
      <c r="C197" s="38" t="s">
        <v>262</v>
      </c>
      <c r="D197" s="24" t="s">
        <v>43</v>
      </c>
      <c r="E197" s="24">
        <v>353</v>
      </c>
      <c r="F197" s="22">
        <f t="shared" si="31"/>
        <v>257711.18</v>
      </c>
      <c r="G197" s="22">
        <f t="shared" si="32"/>
        <v>256984</v>
      </c>
      <c r="H197" s="22">
        <f t="shared" si="21"/>
        <v>514695.18</v>
      </c>
      <c r="I197" s="22">
        <v>730.06</v>
      </c>
      <c r="J197" s="22">
        <v>728</v>
      </c>
      <c r="K197" s="22">
        <f t="shared" si="22"/>
        <v>1458.06</v>
      </c>
      <c r="L197" s="30" t="s">
        <v>296</v>
      </c>
    </row>
    <row r="198" spans="1:12" x14ac:dyDescent="0.45">
      <c r="A198" s="34"/>
      <c r="B198" s="34"/>
      <c r="C198" s="35" t="s">
        <v>297</v>
      </c>
      <c r="D198" s="34"/>
      <c r="E198" s="34"/>
      <c r="F198" s="22">
        <f t="shared" si="31"/>
        <v>0</v>
      </c>
      <c r="G198" s="22">
        <f t="shared" si="32"/>
        <v>0</v>
      </c>
      <c r="H198" s="22">
        <f t="shared" si="21"/>
        <v>0</v>
      </c>
      <c r="I198" s="22">
        <v>0</v>
      </c>
      <c r="J198" s="22">
        <v>0</v>
      </c>
      <c r="K198" s="22">
        <f t="shared" si="22"/>
        <v>0</v>
      </c>
      <c r="L198" s="23"/>
    </row>
    <row r="199" spans="1:12" ht="28.5" x14ac:dyDescent="0.45">
      <c r="A199" s="24">
        <v>138</v>
      </c>
      <c r="B199" s="24">
        <v>58</v>
      </c>
      <c r="C199" s="38" t="s">
        <v>298</v>
      </c>
      <c r="D199" s="24" t="s">
        <v>20</v>
      </c>
      <c r="E199" s="24">
        <v>263.12</v>
      </c>
      <c r="F199" s="22">
        <f t="shared" si="31"/>
        <v>565807.98560000001</v>
      </c>
      <c r="G199" s="22">
        <f t="shared" si="32"/>
        <v>854024.37120000005</v>
      </c>
      <c r="H199" s="22">
        <f t="shared" si="21"/>
        <v>1419832.3568000002</v>
      </c>
      <c r="I199" s="22">
        <v>2150.38</v>
      </c>
      <c r="J199" s="22">
        <v>3245.76</v>
      </c>
      <c r="K199" s="22">
        <f t="shared" si="22"/>
        <v>5396.14</v>
      </c>
      <c r="L199" s="30" t="s">
        <v>299</v>
      </c>
    </row>
    <row r="200" spans="1:12" x14ac:dyDescent="0.45">
      <c r="A200" s="5">
        <v>139</v>
      </c>
      <c r="B200" s="5">
        <v>59</v>
      </c>
      <c r="C200" s="18" t="s">
        <v>300</v>
      </c>
      <c r="D200" s="5" t="s">
        <v>140</v>
      </c>
      <c r="E200" s="5">
        <v>43.768999999999998</v>
      </c>
      <c r="F200" s="22">
        <f t="shared" si="31"/>
        <v>56646.27749</v>
      </c>
      <c r="G200" s="22">
        <f t="shared" si="32"/>
        <v>0</v>
      </c>
      <c r="H200" s="22">
        <f t="shared" si="21"/>
        <v>56646.27749</v>
      </c>
      <c r="I200" s="22">
        <v>1294.21</v>
      </c>
      <c r="J200" s="22">
        <v>0</v>
      </c>
      <c r="K200" s="22">
        <f t="shared" si="22"/>
        <v>1294.21</v>
      </c>
      <c r="L200" s="39" t="s">
        <v>301</v>
      </c>
    </row>
    <row r="201" spans="1:12" x14ac:dyDescent="0.45">
      <c r="A201" s="5">
        <v>140</v>
      </c>
      <c r="B201" s="5">
        <v>60</v>
      </c>
      <c r="C201" s="18" t="s">
        <v>302</v>
      </c>
      <c r="D201" s="5" t="s">
        <v>140</v>
      </c>
      <c r="E201" s="5">
        <v>43.768999999999998</v>
      </c>
      <c r="F201" s="22">
        <f t="shared" si="31"/>
        <v>145246.55111999999</v>
      </c>
      <c r="G201" s="22">
        <f t="shared" si="32"/>
        <v>0</v>
      </c>
      <c r="H201" s="22">
        <f t="shared" si="21"/>
        <v>145246.55111999999</v>
      </c>
      <c r="I201" s="22">
        <v>3318.48</v>
      </c>
      <c r="J201" s="22">
        <v>0</v>
      </c>
      <c r="K201" s="22">
        <f t="shared" si="22"/>
        <v>3318.48</v>
      </c>
      <c r="L201" s="15"/>
    </row>
    <row r="202" spans="1:12" x14ac:dyDescent="0.45">
      <c r="A202" s="5">
        <v>141</v>
      </c>
      <c r="B202" s="5" t="s">
        <v>303</v>
      </c>
      <c r="C202" s="18" t="s">
        <v>58</v>
      </c>
      <c r="D202" s="5" t="s">
        <v>140</v>
      </c>
      <c r="E202" s="5">
        <v>43.768999999999998</v>
      </c>
      <c r="F202" s="22">
        <f t="shared" si="31"/>
        <v>106041.78244000001</v>
      </c>
      <c r="G202" s="22">
        <f t="shared" si="32"/>
        <v>0</v>
      </c>
      <c r="H202" s="22">
        <f t="shared" ref="H202:H265" si="33">F202+G202</f>
        <v>106041.78244000001</v>
      </c>
      <c r="I202" s="22">
        <v>2422.7600000000002</v>
      </c>
      <c r="J202" s="22">
        <v>0</v>
      </c>
      <c r="K202" s="22">
        <f t="shared" ref="K202:K265" si="34">I202+J202</f>
        <v>2422.7600000000002</v>
      </c>
      <c r="L202" s="15"/>
    </row>
    <row r="203" spans="1:12" x14ac:dyDescent="0.45">
      <c r="A203" s="24">
        <v>142</v>
      </c>
      <c r="B203" s="24">
        <v>61</v>
      </c>
      <c r="C203" s="38" t="s">
        <v>304</v>
      </c>
      <c r="D203" s="24" t="s">
        <v>140</v>
      </c>
      <c r="E203" s="24">
        <v>2.665E-2</v>
      </c>
      <c r="F203" s="22">
        <f t="shared" si="31"/>
        <v>106.125097</v>
      </c>
      <c r="G203" s="22">
        <f t="shared" si="32"/>
        <v>0</v>
      </c>
      <c r="H203" s="22">
        <f t="shared" si="33"/>
        <v>106.125097</v>
      </c>
      <c r="I203" s="22">
        <v>3982.18</v>
      </c>
      <c r="J203" s="22">
        <v>0</v>
      </c>
      <c r="K203" s="22">
        <f t="shared" si="34"/>
        <v>3982.18</v>
      </c>
      <c r="L203" s="15"/>
    </row>
    <row r="204" spans="1:12" x14ac:dyDescent="0.45">
      <c r="A204" s="24">
        <v>143</v>
      </c>
      <c r="B204" s="24">
        <v>62</v>
      </c>
      <c r="C204" s="38" t="s">
        <v>305</v>
      </c>
      <c r="D204" s="24" t="s">
        <v>140</v>
      </c>
      <c r="E204" s="24">
        <v>2.665E-2</v>
      </c>
      <c r="F204" s="22">
        <f t="shared" si="31"/>
        <v>17.687605000000001</v>
      </c>
      <c r="G204" s="22">
        <f t="shared" si="32"/>
        <v>0</v>
      </c>
      <c r="H204" s="22">
        <f t="shared" si="33"/>
        <v>17.687605000000001</v>
      </c>
      <c r="I204" s="22">
        <v>663.7</v>
      </c>
      <c r="J204" s="22">
        <v>0</v>
      </c>
      <c r="K204" s="22">
        <f t="shared" si="34"/>
        <v>663.7</v>
      </c>
      <c r="L204" s="15"/>
    </row>
    <row r="205" spans="1:12" x14ac:dyDescent="0.45">
      <c r="A205" s="13"/>
      <c r="B205" s="13"/>
      <c r="C205" s="13" t="s">
        <v>306</v>
      </c>
      <c r="D205" s="13"/>
      <c r="E205" s="13"/>
      <c r="F205" s="14"/>
      <c r="G205" s="14"/>
      <c r="H205" s="14"/>
      <c r="I205" s="22">
        <v>0</v>
      </c>
      <c r="J205" s="22">
        <v>0</v>
      </c>
      <c r="K205" s="22">
        <f t="shared" si="34"/>
        <v>0</v>
      </c>
      <c r="L205" s="23"/>
    </row>
    <row r="206" spans="1:12" x14ac:dyDescent="0.45">
      <c r="A206" s="16"/>
      <c r="B206" s="16"/>
      <c r="C206" s="40" t="s">
        <v>49</v>
      </c>
      <c r="D206" s="16"/>
      <c r="E206" s="16"/>
      <c r="F206" s="17"/>
      <c r="G206" s="17"/>
      <c r="H206" s="17"/>
      <c r="I206" s="22">
        <v>0</v>
      </c>
      <c r="J206" s="22">
        <v>0</v>
      </c>
      <c r="K206" s="22">
        <f t="shared" si="34"/>
        <v>0</v>
      </c>
      <c r="L206" s="23"/>
    </row>
    <row r="207" spans="1:12" x14ac:dyDescent="0.45">
      <c r="A207" s="19"/>
      <c r="B207" s="19"/>
      <c r="C207" s="20" t="s">
        <v>307</v>
      </c>
      <c r="D207" s="19"/>
      <c r="E207" s="19"/>
      <c r="F207" s="21"/>
      <c r="G207" s="21"/>
      <c r="H207" s="21"/>
      <c r="I207" s="22">
        <v>0</v>
      </c>
      <c r="J207" s="22">
        <v>0</v>
      </c>
      <c r="K207" s="22">
        <f t="shared" si="34"/>
        <v>0</v>
      </c>
      <c r="L207" s="30"/>
    </row>
    <row r="208" spans="1:12" ht="28.5" x14ac:dyDescent="0.45">
      <c r="A208" s="5">
        <v>144</v>
      </c>
      <c r="B208" s="5">
        <v>63</v>
      </c>
      <c r="C208" s="18" t="s">
        <v>308</v>
      </c>
      <c r="D208" s="5" t="s">
        <v>43</v>
      </c>
      <c r="E208" s="5">
        <v>20627.650000000001</v>
      </c>
      <c r="F208" s="22">
        <f>I208*E208</f>
        <v>16428685.566000002</v>
      </c>
      <c r="G208" s="22">
        <f>J208*E208</f>
        <v>0</v>
      </c>
      <c r="H208" s="22">
        <f t="shared" si="33"/>
        <v>16428685.566000002</v>
      </c>
      <c r="I208" s="22">
        <v>796.44</v>
      </c>
      <c r="J208" s="22">
        <v>0</v>
      </c>
      <c r="K208" s="22">
        <f t="shared" si="34"/>
        <v>796.44</v>
      </c>
      <c r="L208" s="30"/>
    </row>
    <row r="209" spans="1:12" x14ac:dyDescent="0.45">
      <c r="A209" s="5">
        <v>145</v>
      </c>
      <c r="B209" s="5">
        <v>64</v>
      </c>
      <c r="C209" s="18" t="s">
        <v>309</v>
      </c>
      <c r="D209" s="5" t="s">
        <v>43</v>
      </c>
      <c r="E209" s="5">
        <v>19737.009999999998</v>
      </c>
      <c r="F209" s="22">
        <f>I209*E209</f>
        <v>6263737.4935999997</v>
      </c>
      <c r="G209" s="22">
        <f>J209*E209</f>
        <v>0</v>
      </c>
      <c r="H209" s="22">
        <f t="shared" si="33"/>
        <v>6263737.4935999997</v>
      </c>
      <c r="I209" s="22">
        <v>317.36</v>
      </c>
      <c r="J209" s="22">
        <v>0</v>
      </c>
      <c r="K209" s="22">
        <f t="shared" si="34"/>
        <v>317.36</v>
      </c>
      <c r="L209" s="30"/>
    </row>
    <row r="210" spans="1:12" x14ac:dyDescent="0.45">
      <c r="A210" s="5">
        <v>146</v>
      </c>
      <c r="B210" s="5">
        <v>65</v>
      </c>
      <c r="C210" s="18" t="s">
        <v>310</v>
      </c>
      <c r="D210" s="5" t="s">
        <v>129</v>
      </c>
      <c r="E210" s="5">
        <v>2072.3861999999999</v>
      </c>
      <c r="F210" s="22">
        <f>I210*E210</f>
        <v>18390127.176317997</v>
      </c>
      <c r="G210" s="22">
        <f>J210*E210</f>
        <v>0</v>
      </c>
      <c r="H210" s="22">
        <f t="shared" si="33"/>
        <v>18390127.176317997</v>
      </c>
      <c r="I210" s="22">
        <v>8873.89</v>
      </c>
      <c r="J210" s="22">
        <v>0</v>
      </c>
      <c r="K210" s="22">
        <f t="shared" si="34"/>
        <v>8873.89</v>
      </c>
      <c r="L210" s="30" t="s">
        <v>239</v>
      </c>
    </row>
    <row r="211" spans="1:12" x14ac:dyDescent="0.45">
      <c r="A211" s="5">
        <v>147</v>
      </c>
      <c r="B211" s="5">
        <v>66</v>
      </c>
      <c r="C211" s="18" t="s">
        <v>311</v>
      </c>
      <c r="D211" s="5" t="s">
        <v>17</v>
      </c>
      <c r="E211" s="5">
        <v>96</v>
      </c>
      <c r="F211" s="22">
        <f>I211*E211</f>
        <v>518214.72</v>
      </c>
      <c r="G211" s="22">
        <f>J211*E211</f>
        <v>0</v>
      </c>
      <c r="H211" s="22">
        <f t="shared" si="33"/>
        <v>518214.72</v>
      </c>
      <c r="I211" s="22">
        <v>5398.07</v>
      </c>
      <c r="J211" s="22">
        <v>0</v>
      </c>
      <c r="K211" s="22">
        <f t="shared" si="34"/>
        <v>5398.07</v>
      </c>
      <c r="L211" s="23"/>
    </row>
    <row r="212" spans="1:12" x14ac:dyDescent="0.45">
      <c r="A212" s="19"/>
      <c r="B212" s="19"/>
      <c r="C212" s="20" t="s">
        <v>312</v>
      </c>
      <c r="D212" s="19"/>
      <c r="E212" s="19"/>
      <c r="F212" s="21"/>
      <c r="G212" s="21"/>
      <c r="H212" s="21"/>
      <c r="I212" s="22">
        <v>0</v>
      </c>
      <c r="J212" s="22">
        <v>0</v>
      </c>
      <c r="K212" s="22">
        <f t="shared" si="34"/>
        <v>0</v>
      </c>
      <c r="L212" s="30"/>
    </row>
    <row r="213" spans="1:12" x14ac:dyDescent="0.45">
      <c r="A213" s="5">
        <v>148</v>
      </c>
      <c r="B213" s="5">
        <v>67</v>
      </c>
      <c r="C213" s="18" t="s">
        <v>313</v>
      </c>
      <c r="D213" s="5" t="s">
        <v>43</v>
      </c>
      <c r="E213" s="5">
        <v>834.42</v>
      </c>
      <c r="F213" s="22">
        <f>I213*E213</f>
        <v>291346.08720000001</v>
      </c>
      <c r="G213" s="22">
        <f>J213*E213</f>
        <v>0</v>
      </c>
      <c r="H213" s="22">
        <f t="shared" si="33"/>
        <v>291346.08720000001</v>
      </c>
      <c r="I213" s="22">
        <v>349.16</v>
      </c>
      <c r="J213" s="22">
        <v>0</v>
      </c>
      <c r="K213" s="22">
        <f t="shared" si="34"/>
        <v>349.16</v>
      </c>
      <c r="L213" s="30"/>
    </row>
    <row r="214" spans="1:12" x14ac:dyDescent="0.45">
      <c r="A214" s="5">
        <v>149</v>
      </c>
      <c r="B214" s="5">
        <v>68</v>
      </c>
      <c r="C214" s="18" t="s">
        <v>314</v>
      </c>
      <c r="D214" s="5" t="s">
        <v>129</v>
      </c>
      <c r="E214" s="5">
        <v>61.46</v>
      </c>
      <c r="F214" s="22">
        <f>I214*E214</f>
        <v>1609092.2498000001</v>
      </c>
      <c r="G214" s="22">
        <f>J214*E214</f>
        <v>0</v>
      </c>
      <c r="H214" s="22">
        <f t="shared" si="33"/>
        <v>1609092.2498000001</v>
      </c>
      <c r="I214" s="22">
        <v>26181.13</v>
      </c>
      <c r="J214" s="22">
        <v>0</v>
      </c>
      <c r="K214" s="22">
        <f t="shared" si="34"/>
        <v>26181.13</v>
      </c>
      <c r="L214" s="23"/>
    </row>
    <row r="215" spans="1:12" x14ac:dyDescent="0.45">
      <c r="A215" s="19"/>
      <c r="B215" s="19"/>
      <c r="C215" s="20" t="s">
        <v>315</v>
      </c>
      <c r="D215" s="19"/>
      <c r="E215" s="19"/>
      <c r="F215" s="21"/>
      <c r="G215" s="21"/>
      <c r="H215" s="21"/>
      <c r="I215" s="22">
        <v>0</v>
      </c>
      <c r="J215" s="22">
        <v>0</v>
      </c>
      <c r="K215" s="22">
        <f t="shared" si="34"/>
        <v>0</v>
      </c>
      <c r="L215" s="30"/>
    </row>
    <row r="216" spans="1:12" x14ac:dyDescent="0.45">
      <c r="A216" s="5">
        <v>150</v>
      </c>
      <c r="B216" s="5">
        <v>69</v>
      </c>
      <c r="C216" s="18" t="s">
        <v>316</v>
      </c>
      <c r="D216" s="5" t="s">
        <v>43</v>
      </c>
      <c r="E216" s="5">
        <v>817.90800000000002</v>
      </c>
      <c r="F216" s="22">
        <f>I216*E216</f>
        <v>488560.98564000003</v>
      </c>
      <c r="G216" s="22">
        <f>J216*E216</f>
        <v>0</v>
      </c>
      <c r="H216" s="22">
        <f t="shared" si="33"/>
        <v>488560.98564000003</v>
      </c>
      <c r="I216" s="22">
        <v>597.33000000000004</v>
      </c>
      <c r="J216" s="22">
        <v>0</v>
      </c>
      <c r="K216" s="22">
        <f t="shared" si="34"/>
        <v>597.33000000000004</v>
      </c>
      <c r="L216" s="30" t="s">
        <v>239</v>
      </c>
    </row>
    <row r="217" spans="1:12" x14ac:dyDescent="0.45">
      <c r="A217" s="5">
        <v>151</v>
      </c>
      <c r="B217" s="5">
        <v>70</v>
      </c>
      <c r="C217" s="18" t="s">
        <v>317</v>
      </c>
      <c r="D217" s="5" t="s">
        <v>129</v>
      </c>
      <c r="E217" s="5">
        <v>36.76</v>
      </c>
      <c r="F217" s="22">
        <f>I217*E217</f>
        <v>490389.42799999996</v>
      </c>
      <c r="G217" s="22">
        <f>J217*E217</f>
        <v>0</v>
      </c>
      <c r="H217" s="22">
        <f t="shared" si="33"/>
        <v>490389.42799999996</v>
      </c>
      <c r="I217" s="22">
        <v>13340.3</v>
      </c>
      <c r="J217" s="22">
        <v>0</v>
      </c>
      <c r="K217" s="22">
        <f t="shared" si="34"/>
        <v>13340.3</v>
      </c>
      <c r="L217" s="30"/>
    </row>
    <row r="218" spans="1:12" x14ac:dyDescent="0.45">
      <c r="A218" s="5">
        <v>152</v>
      </c>
      <c r="B218" s="5">
        <v>71</v>
      </c>
      <c r="C218" s="18" t="s">
        <v>318</v>
      </c>
      <c r="D218" s="5" t="s">
        <v>43</v>
      </c>
      <c r="E218" s="5">
        <v>264.3</v>
      </c>
      <c r="F218" s="22">
        <f>I218*E218</f>
        <v>263020.788</v>
      </c>
      <c r="G218" s="22">
        <f>J218*E218</f>
        <v>0</v>
      </c>
      <c r="H218" s="22">
        <f t="shared" si="33"/>
        <v>263020.788</v>
      </c>
      <c r="I218" s="22">
        <v>995.16</v>
      </c>
      <c r="J218" s="22">
        <v>0</v>
      </c>
      <c r="K218" s="22">
        <f t="shared" si="34"/>
        <v>995.16</v>
      </c>
      <c r="L218" s="23"/>
    </row>
    <row r="219" spans="1:12" x14ac:dyDescent="0.45">
      <c r="A219" s="19"/>
      <c r="B219" s="19"/>
      <c r="C219" s="20" t="s">
        <v>319</v>
      </c>
      <c r="D219" s="19"/>
      <c r="E219" s="19"/>
      <c r="F219" s="21"/>
      <c r="G219" s="21"/>
      <c r="H219" s="21"/>
      <c r="I219" s="22">
        <v>0</v>
      </c>
      <c r="J219" s="22">
        <v>0</v>
      </c>
      <c r="K219" s="22">
        <f t="shared" si="34"/>
        <v>0</v>
      </c>
      <c r="L219" s="30"/>
    </row>
    <row r="220" spans="1:12" x14ac:dyDescent="0.45">
      <c r="A220" s="5">
        <v>153</v>
      </c>
      <c r="B220" s="5">
        <v>72</v>
      </c>
      <c r="C220" s="18" t="s">
        <v>320</v>
      </c>
      <c r="D220" s="5" t="s">
        <v>43</v>
      </c>
      <c r="E220" s="5">
        <v>5158.01</v>
      </c>
      <c r="F220" s="22">
        <f>I220*E220</f>
        <v>177487.12409999999</v>
      </c>
      <c r="G220" s="22">
        <f>J220*E220</f>
        <v>0</v>
      </c>
      <c r="H220" s="22">
        <f t="shared" si="33"/>
        <v>177487.12409999999</v>
      </c>
      <c r="I220" s="22">
        <v>34.409999999999997</v>
      </c>
      <c r="J220" s="22">
        <v>0</v>
      </c>
      <c r="K220" s="22">
        <f t="shared" si="34"/>
        <v>34.409999999999997</v>
      </c>
      <c r="L220" s="30"/>
    </row>
    <row r="221" spans="1:12" x14ac:dyDescent="0.45">
      <c r="A221" s="5">
        <v>154</v>
      </c>
      <c r="B221" s="5">
        <v>73</v>
      </c>
      <c r="C221" s="18" t="s">
        <v>321</v>
      </c>
      <c r="D221" s="5" t="s">
        <v>43</v>
      </c>
      <c r="E221" s="5">
        <v>5156.7299999999996</v>
      </c>
      <c r="F221" s="22">
        <f>I221*E221</f>
        <v>1677071.7305999999</v>
      </c>
      <c r="G221" s="22">
        <f>J221*E221</f>
        <v>0</v>
      </c>
      <c r="H221" s="22">
        <f t="shared" si="33"/>
        <v>1677071.7305999999</v>
      </c>
      <c r="I221" s="22">
        <v>325.22000000000003</v>
      </c>
      <c r="J221" s="22">
        <v>0</v>
      </c>
      <c r="K221" s="22">
        <f t="shared" si="34"/>
        <v>325.22000000000003</v>
      </c>
      <c r="L221" s="30" t="s">
        <v>239</v>
      </c>
    </row>
    <row r="222" spans="1:12" x14ac:dyDescent="0.45">
      <c r="A222" s="5">
        <v>155</v>
      </c>
      <c r="B222" s="5">
        <v>74</v>
      </c>
      <c r="C222" s="18" t="s">
        <v>322</v>
      </c>
      <c r="D222" s="5" t="s">
        <v>129</v>
      </c>
      <c r="E222" s="5">
        <v>515.69000000000005</v>
      </c>
      <c r="F222" s="22">
        <f>I222*E222</f>
        <v>4805354.1270000003</v>
      </c>
      <c r="G222" s="22">
        <f>J222*E222</f>
        <v>0</v>
      </c>
      <c r="H222" s="22">
        <f t="shared" si="33"/>
        <v>4805354.1270000003</v>
      </c>
      <c r="I222" s="22">
        <v>9318.2999999999993</v>
      </c>
      <c r="J222" s="22">
        <v>0</v>
      </c>
      <c r="K222" s="22">
        <f t="shared" si="34"/>
        <v>9318.2999999999993</v>
      </c>
      <c r="L222" s="12"/>
    </row>
    <row r="223" spans="1:12" x14ac:dyDescent="0.45">
      <c r="A223" s="19"/>
      <c r="B223" s="19"/>
      <c r="C223" s="20" t="s">
        <v>323</v>
      </c>
      <c r="D223" s="19"/>
      <c r="E223" s="19"/>
      <c r="F223" s="21"/>
      <c r="G223" s="21"/>
      <c r="H223" s="21"/>
      <c r="I223" s="22">
        <v>0</v>
      </c>
      <c r="J223" s="22">
        <v>0</v>
      </c>
      <c r="K223" s="22">
        <f t="shared" si="34"/>
        <v>0</v>
      </c>
      <c r="L223" s="23"/>
    </row>
    <row r="224" spans="1:12" x14ac:dyDescent="0.45">
      <c r="A224" s="5">
        <v>156</v>
      </c>
      <c r="B224" s="5">
        <v>75</v>
      </c>
      <c r="C224" s="18" t="s">
        <v>324</v>
      </c>
      <c r="D224" s="5" t="s">
        <v>140</v>
      </c>
      <c r="E224" s="5">
        <v>0.61851</v>
      </c>
      <c r="F224" s="22">
        <f>I224*E224</f>
        <v>20574.605262900001</v>
      </c>
      <c r="G224" s="22">
        <f>J224*E224</f>
        <v>0</v>
      </c>
      <c r="H224" s="22">
        <f t="shared" si="33"/>
        <v>20574.605262900001</v>
      </c>
      <c r="I224" s="22">
        <v>33264.79</v>
      </c>
      <c r="J224" s="22">
        <v>0</v>
      </c>
      <c r="K224" s="22">
        <f t="shared" si="34"/>
        <v>33264.79</v>
      </c>
      <c r="L224" s="30" t="s">
        <v>325</v>
      </c>
    </row>
    <row r="225" spans="1:12" x14ac:dyDescent="0.45">
      <c r="A225" s="5">
        <v>157</v>
      </c>
      <c r="B225" s="5">
        <v>76</v>
      </c>
      <c r="C225" s="18" t="s">
        <v>326</v>
      </c>
      <c r="D225" s="5" t="s">
        <v>43</v>
      </c>
      <c r="E225" s="5">
        <v>1.4</v>
      </c>
      <c r="F225" s="22">
        <f>I225*E225</f>
        <v>663.69799999999998</v>
      </c>
      <c r="G225" s="22">
        <f>J225*E225</f>
        <v>0</v>
      </c>
      <c r="H225" s="22">
        <f t="shared" si="33"/>
        <v>663.69799999999998</v>
      </c>
      <c r="I225" s="22">
        <v>474.07</v>
      </c>
      <c r="J225" s="22">
        <v>0</v>
      </c>
      <c r="K225" s="22">
        <f t="shared" si="34"/>
        <v>474.07</v>
      </c>
      <c r="L225" s="30"/>
    </row>
    <row r="226" spans="1:12" x14ac:dyDescent="0.45">
      <c r="A226" s="16"/>
      <c r="B226" s="16"/>
      <c r="C226" s="40" t="s">
        <v>327</v>
      </c>
      <c r="D226" s="16"/>
      <c r="E226" s="16"/>
      <c r="F226" s="17"/>
      <c r="G226" s="17"/>
      <c r="H226" s="17"/>
      <c r="I226" s="22">
        <v>0</v>
      </c>
      <c r="J226" s="22">
        <v>0</v>
      </c>
      <c r="K226" s="22">
        <f t="shared" si="34"/>
        <v>0</v>
      </c>
      <c r="L226" s="23"/>
    </row>
    <row r="227" spans="1:12" ht="28.5" x14ac:dyDescent="0.45">
      <c r="A227" s="5">
        <v>158</v>
      </c>
      <c r="B227" s="5">
        <v>77</v>
      </c>
      <c r="C227" s="18" t="s">
        <v>328</v>
      </c>
      <c r="D227" s="5" t="s">
        <v>43</v>
      </c>
      <c r="E227" s="5">
        <v>18670.599999999999</v>
      </c>
      <c r="F227" s="22">
        <f t="shared" ref="F227:F233" si="35">I227*E227</f>
        <v>9789555.6980000008</v>
      </c>
      <c r="G227" s="22">
        <f t="shared" ref="G227:G233" si="36">J227*E227</f>
        <v>2160748.5379999997</v>
      </c>
      <c r="H227" s="22">
        <f t="shared" si="33"/>
        <v>11950304.236000001</v>
      </c>
      <c r="I227" s="22">
        <v>524.33000000000004</v>
      </c>
      <c r="J227" s="22">
        <v>115.73</v>
      </c>
      <c r="K227" s="22">
        <f t="shared" si="34"/>
        <v>640.06000000000006</v>
      </c>
      <c r="L227" s="30" t="s">
        <v>329</v>
      </c>
    </row>
    <row r="228" spans="1:12" ht="28.5" x14ac:dyDescent="0.45">
      <c r="A228" s="5">
        <v>159</v>
      </c>
      <c r="B228" s="5">
        <v>78</v>
      </c>
      <c r="C228" s="18" t="s">
        <v>330</v>
      </c>
      <c r="D228" s="5" t="s">
        <v>43</v>
      </c>
      <c r="E228" s="5">
        <v>20657.75</v>
      </c>
      <c r="F228" s="22">
        <f t="shared" si="35"/>
        <v>2440506.585</v>
      </c>
      <c r="G228" s="22">
        <f t="shared" si="36"/>
        <v>872170.20499999996</v>
      </c>
      <c r="H228" s="22">
        <f t="shared" si="33"/>
        <v>3312676.79</v>
      </c>
      <c r="I228" s="22">
        <v>118.14</v>
      </c>
      <c r="J228" s="22">
        <v>42.22</v>
      </c>
      <c r="K228" s="22">
        <f t="shared" si="34"/>
        <v>160.36000000000001</v>
      </c>
      <c r="L228" s="30" t="s">
        <v>331</v>
      </c>
    </row>
    <row r="229" spans="1:12" x14ac:dyDescent="0.45">
      <c r="A229" s="5">
        <v>160</v>
      </c>
      <c r="B229" s="5">
        <v>79</v>
      </c>
      <c r="C229" s="18" t="s">
        <v>332</v>
      </c>
      <c r="D229" s="5" t="s">
        <v>43</v>
      </c>
      <c r="E229" s="5">
        <v>20657.75</v>
      </c>
      <c r="F229" s="22">
        <f t="shared" si="35"/>
        <v>8774792.4674999993</v>
      </c>
      <c r="G229" s="22">
        <f t="shared" si="36"/>
        <v>5158240.1749999998</v>
      </c>
      <c r="H229" s="22">
        <f t="shared" si="33"/>
        <v>13933032.642499998</v>
      </c>
      <c r="I229" s="22">
        <v>424.77</v>
      </c>
      <c r="J229" s="22">
        <v>249.7</v>
      </c>
      <c r="K229" s="22">
        <f t="shared" si="34"/>
        <v>674.47</v>
      </c>
      <c r="L229" s="30" t="s">
        <v>333</v>
      </c>
    </row>
    <row r="230" spans="1:12" x14ac:dyDescent="0.45">
      <c r="A230" s="5">
        <v>161</v>
      </c>
      <c r="B230" s="5">
        <v>80</v>
      </c>
      <c r="C230" s="18" t="s">
        <v>334</v>
      </c>
      <c r="D230" s="5" t="s">
        <v>43</v>
      </c>
      <c r="E230" s="5">
        <v>19619.900000000001</v>
      </c>
      <c r="F230" s="22">
        <f t="shared" si="35"/>
        <v>29030977.433000002</v>
      </c>
      <c r="G230" s="22">
        <f t="shared" si="36"/>
        <v>17039098.354000002</v>
      </c>
      <c r="H230" s="22">
        <f t="shared" si="33"/>
        <v>46070075.787</v>
      </c>
      <c r="I230" s="22">
        <v>1479.67</v>
      </c>
      <c r="J230" s="22">
        <v>868.46</v>
      </c>
      <c r="K230" s="22">
        <f t="shared" si="34"/>
        <v>2348.13</v>
      </c>
      <c r="L230" s="30" t="s">
        <v>335</v>
      </c>
    </row>
    <row r="231" spans="1:12" x14ac:dyDescent="0.45">
      <c r="A231" s="5">
        <v>162</v>
      </c>
      <c r="B231" s="5">
        <v>81</v>
      </c>
      <c r="C231" s="18" t="s">
        <v>336</v>
      </c>
      <c r="D231" s="5" t="s">
        <v>43</v>
      </c>
      <c r="E231" s="5">
        <v>19479.599999999999</v>
      </c>
      <c r="F231" s="22">
        <f t="shared" si="35"/>
        <v>26849901.455999997</v>
      </c>
      <c r="G231" s="22">
        <f t="shared" si="36"/>
        <v>10997987.364</v>
      </c>
      <c r="H231" s="22">
        <f t="shared" si="33"/>
        <v>37847888.819999993</v>
      </c>
      <c r="I231" s="22">
        <v>1378.36</v>
      </c>
      <c r="J231" s="22">
        <v>564.59</v>
      </c>
      <c r="K231" s="22">
        <f t="shared" si="34"/>
        <v>1942.9499999999998</v>
      </c>
      <c r="L231" s="30" t="s">
        <v>337</v>
      </c>
    </row>
    <row r="232" spans="1:12" ht="28.5" x14ac:dyDescent="0.45">
      <c r="A232" s="5">
        <v>163</v>
      </c>
      <c r="B232" s="5">
        <v>82</v>
      </c>
      <c r="C232" s="18" t="s">
        <v>338</v>
      </c>
      <c r="D232" s="5" t="s">
        <v>43</v>
      </c>
      <c r="E232" s="5">
        <v>19787.330000000002</v>
      </c>
      <c r="F232" s="22">
        <f t="shared" si="35"/>
        <v>11031634.348300001</v>
      </c>
      <c r="G232" s="22">
        <f t="shared" si="36"/>
        <v>4123679.5720000006</v>
      </c>
      <c r="H232" s="22">
        <f t="shared" si="33"/>
        <v>15155313.920300001</v>
      </c>
      <c r="I232" s="22">
        <v>557.51</v>
      </c>
      <c r="J232" s="22">
        <v>208.4</v>
      </c>
      <c r="K232" s="22">
        <f t="shared" si="34"/>
        <v>765.91</v>
      </c>
      <c r="L232" s="30" t="s">
        <v>339</v>
      </c>
    </row>
    <row r="233" spans="1:12" ht="28.5" x14ac:dyDescent="0.45">
      <c r="A233" s="5">
        <v>164</v>
      </c>
      <c r="B233" s="5">
        <v>83</v>
      </c>
      <c r="C233" s="18" t="s">
        <v>340</v>
      </c>
      <c r="D233" s="5" t="s">
        <v>43</v>
      </c>
      <c r="E233" s="5">
        <v>19093.97</v>
      </c>
      <c r="F233" s="22">
        <f t="shared" si="35"/>
        <v>10645079.2147</v>
      </c>
      <c r="G233" s="22">
        <f t="shared" si="36"/>
        <v>6573481.0519000003</v>
      </c>
      <c r="H233" s="22">
        <f t="shared" si="33"/>
        <v>17218560.266600002</v>
      </c>
      <c r="I233" s="22">
        <v>557.51</v>
      </c>
      <c r="J233" s="22">
        <v>344.27</v>
      </c>
      <c r="K233" s="22">
        <f t="shared" si="34"/>
        <v>901.78</v>
      </c>
      <c r="L233" s="30" t="s">
        <v>341</v>
      </c>
    </row>
    <row r="234" spans="1:12" x14ac:dyDescent="0.45">
      <c r="A234" s="19"/>
      <c r="B234" s="19"/>
      <c r="C234" s="20" t="s">
        <v>342</v>
      </c>
      <c r="D234" s="19"/>
      <c r="E234" s="19"/>
      <c r="F234" s="21"/>
      <c r="G234" s="21"/>
      <c r="H234" s="21"/>
      <c r="I234" s="22">
        <v>0</v>
      </c>
      <c r="J234" s="22">
        <v>0</v>
      </c>
      <c r="K234" s="22">
        <f t="shared" si="34"/>
        <v>0</v>
      </c>
      <c r="L234" s="23"/>
    </row>
    <row r="235" spans="1:12" x14ac:dyDescent="0.45">
      <c r="A235" s="5">
        <v>165</v>
      </c>
      <c r="B235" s="5">
        <v>84</v>
      </c>
      <c r="C235" s="18" t="s">
        <v>343</v>
      </c>
      <c r="D235" s="5" t="s">
        <v>129</v>
      </c>
      <c r="E235" s="5">
        <v>137</v>
      </c>
      <c r="F235" s="22">
        <f>I235*E235</f>
        <v>600114.79999999993</v>
      </c>
      <c r="G235" s="22">
        <f>J235*E235</f>
        <v>533204</v>
      </c>
      <c r="H235" s="22">
        <f t="shared" si="33"/>
        <v>1133318.7999999998</v>
      </c>
      <c r="I235" s="22">
        <v>4380.3999999999996</v>
      </c>
      <c r="J235" s="22">
        <v>3892</v>
      </c>
      <c r="K235" s="22">
        <f t="shared" si="34"/>
        <v>8272.4</v>
      </c>
      <c r="L235" s="30" t="s">
        <v>344</v>
      </c>
    </row>
    <row r="236" spans="1:12" ht="42.75" x14ac:dyDescent="0.45">
      <c r="A236" s="5">
        <v>166</v>
      </c>
      <c r="B236" s="5">
        <v>85</v>
      </c>
      <c r="C236" s="18" t="s">
        <v>345</v>
      </c>
      <c r="D236" s="5" t="s">
        <v>140</v>
      </c>
      <c r="E236" s="5">
        <v>2.835</v>
      </c>
      <c r="F236" s="22">
        <f>I236*E236</f>
        <v>376315.97220000002</v>
      </c>
      <c r="G236" s="22">
        <f>J236*E236</f>
        <v>112638.00870000001</v>
      </c>
      <c r="H236" s="22">
        <f t="shared" si="33"/>
        <v>488953.98090000002</v>
      </c>
      <c r="I236" s="22">
        <v>132739.32</v>
      </c>
      <c r="J236" s="22">
        <v>39731.22</v>
      </c>
      <c r="K236" s="22">
        <f t="shared" si="34"/>
        <v>172470.54</v>
      </c>
      <c r="L236" s="30" t="s">
        <v>346</v>
      </c>
    </row>
    <row r="237" spans="1:12" x14ac:dyDescent="0.45">
      <c r="A237" s="5">
        <v>167</v>
      </c>
      <c r="B237" s="5">
        <v>86</v>
      </c>
      <c r="C237" s="18" t="s">
        <v>347</v>
      </c>
      <c r="D237" s="5" t="s">
        <v>43</v>
      </c>
      <c r="E237" s="5">
        <v>836.96</v>
      </c>
      <c r="F237" s="22">
        <f>I237*E237</f>
        <v>995346.31040000007</v>
      </c>
      <c r="G237" s="22">
        <f>J237*E237</f>
        <v>843990.46400000004</v>
      </c>
      <c r="H237" s="22">
        <f t="shared" si="33"/>
        <v>1839336.7744</v>
      </c>
      <c r="I237" s="22">
        <v>1189.24</v>
      </c>
      <c r="J237" s="22">
        <v>1008.4</v>
      </c>
      <c r="K237" s="22">
        <f t="shared" si="34"/>
        <v>2197.64</v>
      </c>
      <c r="L237" s="30" t="s">
        <v>348</v>
      </c>
    </row>
    <row r="238" spans="1:12" x14ac:dyDescent="0.45">
      <c r="A238" s="5">
        <v>168</v>
      </c>
      <c r="B238" s="5">
        <v>87</v>
      </c>
      <c r="C238" s="18" t="s">
        <v>349</v>
      </c>
      <c r="D238" s="5" t="s">
        <v>43</v>
      </c>
      <c r="E238" s="5">
        <v>506</v>
      </c>
      <c r="F238" s="22">
        <f>I238*E238</f>
        <v>329112.51999999996</v>
      </c>
      <c r="G238" s="22">
        <f>J238*E238</f>
        <v>178572.46000000002</v>
      </c>
      <c r="H238" s="22">
        <f t="shared" si="33"/>
        <v>507684.98</v>
      </c>
      <c r="I238" s="22">
        <v>650.41999999999996</v>
      </c>
      <c r="J238" s="22">
        <v>352.91</v>
      </c>
      <c r="K238" s="22">
        <f t="shared" si="34"/>
        <v>1003.3299999999999</v>
      </c>
      <c r="L238" s="30" t="s">
        <v>350</v>
      </c>
    </row>
    <row r="239" spans="1:12" x14ac:dyDescent="0.45">
      <c r="A239" s="19"/>
      <c r="B239" s="19"/>
      <c r="C239" s="20" t="s">
        <v>351</v>
      </c>
      <c r="D239" s="19"/>
      <c r="E239" s="19"/>
      <c r="F239" s="21"/>
      <c r="G239" s="21"/>
      <c r="H239" s="21"/>
      <c r="I239" s="22">
        <v>0</v>
      </c>
      <c r="J239" s="22">
        <v>0</v>
      </c>
      <c r="K239" s="22">
        <f t="shared" si="34"/>
        <v>0</v>
      </c>
      <c r="L239" s="23"/>
    </row>
    <row r="240" spans="1:12" ht="57" x14ac:dyDescent="0.45">
      <c r="A240" s="5">
        <v>169</v>
      </c>
      <c r="B240" s="5">
        <v>88</v>
      </c>
      <c r="C240" s="18" t="s">
        <v>352</v>
      </c>
      <c r="D240" s="5" t="s">
        <v>20</v>
      </c>
      <c r="E240" s="5">
        <v>936.87</v>
      </c>
      <c r="F240" s="22">
        <f>I240*E240</f>
        <v>1678852.3026000001</v>
      </c>
      <c r="G240" s="22">
        <f>J240*E240</f>
        <v>2382535.3596000001</v>
      </c>
      <c r="H240" s="22">
        <f t="shared" si="33"/>
        <v>4061387.6622000001</v>
      </c>
      <c r="I240" s="22">
        <v>1791.98</v>
      </c>
      <c r="J240" s="22">
        <v>2543.08</v>
      </c>
      <c r="K240" s="22">
        <f t="shared" si="34"/>
        <v>4335.0599999999995</v>
      </c>
      <c r="L240" s="30" t="s">
        <v>353</v>
      </c>
    </row>
    <row r="241" spans="1:12" ht="28.5" x14ac:dyDescent="0.45">
      <c r="A241" s="5">
        <v>170</v>
      </c>
      <c r="B241" s="5">
        <v>89</v>
      </c>
      <c r="C241" s="18" t="s">
        <v>354</v>
      </c>
      <c r="D241" s="5" t="s">
        <v>20</v>
      </c>
      <c r="E241" s="5">
        <v>1150</v>
      </c>
      <c r="F241" s="22">
        <f>I241*E241</f>
        <v>135861</v>
      </c>
      <c r="G241" s="22">
        <f>J241*E241</f>
        <v>93161.5</v>
      </c>
      <c r="H241" s="22">
        <f t="shared" si="33"/>
        <v>229022.5</v>
      </c>
      <c r="I241" s="22">
        <v>118.14</v>
      </c>
      <c r="J241" s="22">
        <v>81.010000000000005</v>
      </c>
      <c r="K241" s="22">
        <f t="shared" si="34"/>
        <v>199.15</v>
      </c>
      <c r="L241" s="30" t="s">
        <v>355</v>
      </c>
    </row>
    <row r="242" spans="1:12" x14ac:dyDescent="0.45">
      <c r="A242" s="19"/>
      <c r="B242" s="19"/>
      <c r="C242" s="20" t="s">
        <v>356</v>
      </c>
      <c r="D242" s="19"/>
      <c r="E242" s="19"/>
      <c r="F242" s="21"/>
      <c r="G242" s="21"/>
      <c r="H242" s="21"/>
      <c r="I242" s="22">
        <v>0</v>
      </c>
      <c r="J242" s="22">
        <v>0</v>
      </c>
      <c r="K242" s="22">
        <f t="shared" si="34"/>
        <v>0</v>
      </c>
      <c r="L242" s="23"/>
    </row>
    <row r="243" spans="1:12" ht="28.5" x14ac:dyDescent="0.45">
      <c r="A243" s="24">
        <v>171</v>
      </c>
      <c r="B243" s="24">
        <v>90</v>
      </c>
      <c r="C243" s="38" t="s">
        <v>328</v>
      </c>
      <c r="D243" s="24" t="s">
        <v>43</v>
      </c>
      <c r="E243" s="24">
        <v>580</v>
      </c>
      <c r="F243" s="22">
        <f>I243*E243</f>
        <v>194010</v>
      </c>
      <c r="G243" s="22">
        <f>J243*E243</f>
        <v>67123.400000000009</v>
      </c>
      <c r="H243" s="22">
        <f t="shared" si="33"/>
        <v>261133.40000000002</v>
      </c>
      <c r="I243" s="22">
        <v>334.5</v>
      </c>
      <c r="J243" s="22">
        <v>115.73</v>
      </c>
      <c r="K243" s="22">
        <f t="shared" si="34"/>
        <v>450.23</v>
      </c>
      <c r="L243" s="30" t="s">
        <v>357</v>
      </c>
    </row>
    <row r="244" spans="1:12" ht="71.25" x14ac:dyDescent="0.45">
      <c r="A244" s="5">
        <v>172</v>
      </c>
      <c r="B244" s="5">
        <v>91</v>
      </c>
      <c r="C244" s="18" t="s">
        <v>358</v>
      </c>
      <c r="D244" s="5" t="s">
        <v>20</v>
      </c>
      <c r="E244" s="5">
        <v>1139.3699999999999</v>
      </c>
      <c r="F244" s="22">
        <f>I244*E244</f>
        <v>1016329.4336999999</v>
      </c>
      <c r="G244" s="22">
        <f>J244*E244</f>
        <v>1452400.5137999998</v>
      </c>
      <c r="H244" s="22">
        <f t="shared" si="33"/>
        <v>2468729.9474999998</v>
      </c>
      <c r="I244" s="22">
        <v>892.01</v>
      </c>
      <c r="J244" s="22">
        <v>1274.74</v>
      </c>
      <c r="K244" s="22">
        <f t="shared" si="34"/>
        <v>2166.75</v>
      </c>
      <c r="L244" s="30" t="s">
        <v>359</v>
      </c>
    </row>
    <row r="245" spans="1:12" ht="71.25" x14ac:dyDescent="0.45">
      <c r="A245" s="5">
        <v>173</v>
      </c>
      <c r="B245" s="5">
        <v>92</v>
      </c>
      <c r="C245" s="18" t="s">
        <v>360</v>
      </c>
      <c r="D245" s="5" t="s">
        <v>20</v>
      </c>
      <c r="E245" s="5">
        <v>1155.21</v>
      </c>
      <c r="F245" s="22">
        <f>I245*E245</f>
        <v>907174.86089999997</v>
      </c>
      <c r="G245" s="22">
        <f>J245*E245</f>
        <v>1092539.8574999999</v>
      </c>
      <c r="H245" s="22">
        <f t="shared" si="33"/>
        <v>1999714.7183999999</v>
      </c>
      <c r="I245" s="22">
        <v>785.29</v>
      </c>
      <c r="J245" s="22">
        <v>945.75</v>
      </c>
      <c r="K245" s="22">
        <f t="shared" si="34"/>
        <v>1731.04</v>
      </c>
      <c r="L245" s="30" t="s">
        <v>361</v>
      </c>
    </row>
    <row r="246" spans="1:12" ht="28.5" x14ac:dyDescent="0.45">
      <c r="A246" s="19"/>
      <c r="B246" s="19"/>
      <c r="C246" s="20" t="s">
        <v>362</v>
      </c>
      <c r="D246" s="19"/>
      <c r="E246" s="19"/>
      <c r="F246" s="21"/>
      <c r="G246" s="21"/>
      <c r="H246" s="21"/>
      <c r="I246" s="22">
        <v>0</v>
      </c>
      <c r="J246" s="22">
        <v>0</v>
      </c>
      <c r="K246" s="22">
        <f t="shared" si="34"/>
        <v>0</v>
      </c>
      <c r="L246" s="23"/>
    </row>
    <row r="247" spans="1:12" x14ac:dyDescent="0.45">
      <c r="A247" s="5">
        <v>174</v>
      </c>
      <c r="B247" s="5">
        <v>93</v>
      </c>
      <c r="C247" s="18" t="s">
        <v>363</v>
      </c>
      <c r="D247" s="5" t="s">
        <v>43</v>
      </c>
      <c r="E247" s="5">
        <v>1.27</v>
      </c>
      <c r="F247" s="22">
        <f t="shared" ref="F247:F252" si="37">I247*E247</f>
        <v>1982.4827</v>
      </c>
      <c r="G247" s="22">
        <f t="shared" ref="G247:G252" si="38">J247*E247</f>
        <v>23.710900000000002</v>
      </c>
      <c r="H247" s="22">
        <f t="shared" si="33"/>
        <v>2006.1936000000001</v>
      </c>
      <c r="I247" s="22">
        <v>1561.01</v>
      </c>
      <c r="J247" s="22">
        <v>18.670000000000002</v>
      </c>
      <c r="K247" s="22">
        <f t="shared" si="34"/>
        <v>1579.68</v>
      </c>
      <c r="L247" s="30" t="s">
        <v>364</v>
      </c>
    </row>
    <row r="248" spans="1:12" ht="28.5" x14ac:dyDescent="0.45">
      <c r="A248" s="5">
        <v>175</v>
      </c>
      <c r="B248" s="5">
        <v>94</v>
      </c>
      <c r="C248" s="18" t="s">
        <v>330</v>
      </c>
      <c r="D248" s="5" t="s">
        <v>43</v>
      </c>
      <c r="E248" s="5">
        <v>103.55</v>
      </c>
      <c r="F248" s="22">
        <f t="shared" si="37"/>
        <v>24741.201499999999</v>
      </c>
      <c r="G248" s="22">
        <f t="shared" si="38"/>
        <v>4371.8809999999994</v>
      </c>
      <c r="H248" s="22">
        <f t="shared" si="33"/>
        <v>29113.082499999997</v>
      </c>
      <c r="I248" s="22">
        <v>238.93</v>
      </c>
      <c r="J248" s="22">
        <v>42.22</v>
      </c>
      <c r="K248" s="22">
        <f t="shared" si="34"/>
        <v>281.14999999999998</v>
      </c>
      <c r="L248" s="30" t="s">
        <v>365</v>
      </c>
    </row>
    <row r="249" spans="1:12" ht="28.5" x14ac:dyDescent="0.45">
      <c r="A249" s="5">
        <v>175</v>
      </c>
      <c r="B249" s="5">
        <v>95</v>
      </c>
      <c r="C249" s="18" t="s">
        <v>366</v>
      </c>
      <c r="D249" s="5" t="s">
        <v>129</v>
      </c>
      <c r="E249" s="5">
        <v>2.48</v>
      </c>
      <c r="F249" s="22">
        <f t="shared" si="37"/>
        <v>434.54559999999998</v>
      </c>
      <c r="G249" s="22">
        <f t="shared" si="38"/>
        <v>9059.6136000000006</v>
      </c>
      <c r="H249" s="22">
        <f t="shared" si="33"/>
        <v>9494.1592000000001</v>
      </c>
      <c r="I249" s="22">
        <v>175.22</v>
      </c>
      <c r="J249" s="22">
        <v>3653.07</v>
      </c>
      <c r="K249" s="22">
        <f t="shared" si="34"/>
        <v>3828.29</v>
      </c>
      <c r="L249" s="30" t="s">
        <v>367</v>
      </c>
    </row>
    <row r="250" spans="1:12" x14ac:dyDescent="0.45">
      <c r="A250" s="5">
        <v>176</v>
      </c>
      <c r="B250" s="5">
        <v>96</v>
      </c>
      <c r="C250" s="18" t="s">
        <v>332</v>
      </c>
      <c r="D250" s="5" t="s">
        <v>43</v>
      </c>
      <c r="E250" s="5">
        <v>205.54</v>
      </c>
      <c r="F250" s="22">
        <f t="shared" si="37"/>
        <v>111316.3532</v>
      </c>
      <c r="G250" s="22">
        <f t="shared" si="38"/>
        <v>51323.337999999996</v>
      </c>
      <c r="H250" s="22">
        <f t="shared" si="33"/>
        <v>162639.6912</v>
      </c>
      <c r="I250" s="22">
        <v>541.58000000000004</v>
      </c>
      <c r="J250" s="22">
        <v>249.7</v>
      </c>
      <c r="K250" s="22">
        <f t="shared" si="34"/>
        <v>791.28</v>
      </c>
      <c r="L250" s="30" t="s">
        <v>333</v>
      </c>
    </row>
    <row r="251" spans="1:12" ht="57" x14ac:dyDescent="0.45">
      <c r="A251" s="24">
        <v>176</v>
      </c>
      <c r="B251" s="24">
        <v>97</v>
      </c>
      <c r="C251" s="38" t="s">
        <v>368</v>
      </c>
      <c r="D251" s="24" t="s">
        <v>20</v>
      </c>
      <c r="E251" s="24">
        <v>960.16800000000001</v>
      </c>
      <c r="F251" s="22">
        <f t="shared" si="37"/>
        <v>2477665.5156</v>
      </c>
      <c r="G251" s="22">
        <f t="shared" si="38"/>
        <v>488082.19944</v>
      </c>
      <c r="H251" s="22">
        <f t="shared" si="33"/>
        <v>2965747.7150400002</v>
      </c>
      <c r="I251" s="22">
        <v>2580.4499999999998</v>
      </c>
      <c r="J251" s="22">
        <v>508.33</v>
      </c>
      <c r="K251" s="22">
        <f t="shared" si="34"/>
        <v>3088.7799999999997</v>
      </c>
      <c r="L251" s="30" t="s">
        <v>369</v>
      </c>
    </row>
    <row r="252" spans="1:12" ht="42.75" x14ac:dyDescent="0.45">
      <c r="A252" s="24">
        <v>177</v>
      </c>
      <c r="B252" s="24">
        <v>98</v>
      </c>
      <c r="C252" s="38" t="s">
        <v>370</v>
      </c>
      <c r="D252" s="24" t="s">
        <v>20</v>
      </c>
      <c r="E252" s="24">
        <v>160.03</v>
      </c>
      <c r="F252" s="22">
        <f t="shared" si="37"/>
        <v>372164.16770000005</v>
      </c>
      <c r="G252" s="22">
        <f t="shared" si="38"/>
        <v>95147.436799999996</v>
      </c>
      <c r="H252" s="22">
        <f t="shared" si="33"/>
        <v>467311.60450000002</v>
      </c>
      <c r="I252" s="22">
        <v>2325.59</v>
      </c>
      <c r="J252" s="22">
        <v>594.55999999999995</v>
      </c>
      <c r="K252" s="22">
        <f t="shared" si="34"/>
        <v>2920.15</v>
      </c>
      <c r="L252" s="30" t="s">
        <v>371</v>
      </c>
    </row>
    <row r="253" spans="1:12" x14ac:dyDescent="0.45">
      <c r="A253" s="19">
        <v>177</v>
      </c>
      <c r="B253" s="19"/>
      <c r="C253" s="20" t="s">
        <v>372</v>
      </c>
      <c r="D253" s="19"/>
      <c r="E253" s="19"/>
      <c r="F253" s="21"/>
      <c r="G253" s="21"/>
      <c r="H253" s="21"/>
      <c r="I253" s="22">
        <v>0</v>
      </c>
      <c r="J253" s="22">
        <v>0</v>
      </c>
      <c r="K253" s="22">
        <f t="shared" si="34"/>
        <v>0</v>
      </c>
      <c r="L253" s="23"/>
    </row>
    <row r="254" spans="1:12" x14ac:dyDescent="0.45">
      <c r="A254" s="5">
        <v>178</v>
      </c>
      <c r="B254" s="5">
        <v>99</v>
      </c>
      <c r="C254" s="18" t="s">
        <v>373</v>
      </c>
      <c r="D254" s="5" t="s">
        <v>43</v>
      </c>
      <c r="E254" s="5">
        <v>593.24</v>
      </c>
      <c r="F254" s="22">
        <f t="shared" ref="F254:F262" si="39">I254*E254</f>
        <v>926053.57240000006</v>
      </c>
      <c r="G254" s="22">
        <f t="shared" ref="G254:G262" si="40">J254*E254</f>
        <v>11075.790800000001</v>
      </c>
      <c r="H254" s="22">
        <f t="shared" si="33"/>
        <v>937129.36320000002</v>
      </c>
      <c r="I254" s="22">
        <v>1561.01</v>
      </c>
      <c r="J254" s="22">
        <v>18.670000000000002</v>
      </c>
      <c r="K254" s="22">
        <f t="shared" si="34"/>
        <v>1579.68</v>
      </c>
      <c r="L254" s="30" t="s">
        <v>364</v>
      </c>
    </row>
    <row r="255" spans="1:12" ht="28.5" x14ac:dyDescent="0.45">
      <c r="A255" s="5">
        <v>178</v>
      </c>
      <c r="B255" s="5">
        <v>100</v>
      </c>
      <c r="C255" s="18" t="s">
        <v>374</v>
      </c>
      <c r="D255" s="5" t="s">
        <v>43</v>
      </c>
      <c r="E255" s="5">
        <v>78.040000000000006</v>
      </c>
      <c r="F255" s="22">
        <f t="shared" si="39"/>
        <v>55938.291600000004</v>
      </c>
      <c r="G255" s="22">
        <f t="shared" si="40"/>
        <v>72108.960000000006</v>
      </c>
      <c r="H255" s="22">
        <f t="shared" si="33"/>
        <v>128047.25160000002</v>
      </c>
      <c r="I255" s="22">
        <v>716.79</v>
      </c>
      <c r="J255" s="22">
        <v>924</v>
      </c>
      <c r="K255" s="22">
        <f t="shared" si="34"/>
        <v>1640.79</v>
      </c>
      <c r="L255" s="30" t="s">
        <v>375</v>
      </c>
    </row>
    <row r="256" spans="1:12" x14ac:dyDescent="0.45">
      <c r="A256" s="5">
        <v>179</v>
      </c>
      <c r="B256" s="5">
        <v>101</v>
      </c>
      <c r="C256" s="18" t="s">
        <v>376</v>
      </c>
      <c r="D256" s="5" t="s">
        <v>43</v>
      </c>
      <c r="E256" s="5">
        <v>78.040000000000006</v>
      </c>
      <c r="F256" s="22">
        <f t="shared" si="39"/>
        <v>69612.460400000011</v>
      </c>
      <c r="G256" s="22">
        <f t="shared" si="40"/>
        <v>55065.024000000005</v>
      </c>
      <c r="H256" s="22">
        <f t="shared" si="33"/>
        <v>124677.48440000002</v>
      </c>
      <c r="I256" s="22">
        <v>892.01</v>
      </c>
      <c r="J256" s="22">
        <v>705.6</v>
      </c>
      <c r="K256" s="22">
        <f t="shared" si="34"/>
        <v>1597.6100000000001</v>
      </c>
      <c r="L256" s="30" t="s">
        <v>377</v>
      </c>
    </row>
    <row r="257" spans="1:12" ht="42.75" x14ac:dyDescent="0.45">
      <c r="A257" s="5">
        <v>179</v>
      </c>
      <c r="B257" s="5">
        <v>102</v>
      </c>
      <c r="C257" s="18" t="s">
        <v>378</v>
      </c>
      <c r="D257" s="5" t="s">
        <v>20</v>
      </c>
      <c r="E257" s="5">
        <v>167.82</v>
      </c>
      <c r="F257" s="22">
        <f t="shared" si="39"/>
        <v>56135.79</v>
      </c>
      <c r="G257" s="22">
        <f t="shared" si="40"/>
        <v>262217.07179999998</v>
      </c>
      <c r="H257" s="22">
        <f t="shared" si="33"/>
        <v>318352.86179999996</v>
      </c>
      <c r="I257" s="22">
        <v>334.5</v>
      </c>
      <c r="J257" s="22">
        <v>1562.49</v>
      </c>
      <c r="K257" s="22">
        <f t="shared" si="34"/>
        <v>1896.99</v>
      </c>
      <c r="L257" s="30" t="s">
        <v>379</v>
      </c>
    </row>
    <row r="258" spans="1:12" ht="28.5" x14ac:dyDescent="0.45">
      <c r="A258" s="5">
        <v>180</v>
      </c>
      <c r="B258" s="5">
        <v>103</v>
      </c>
      <c r="C258" s="18" t="s">
        <v>380</v>
      </c>
      <c r="D258" s="5" t="s">
        <v>129</v>
      </c>
      <c r="E258" s="5">
        <v>16.18</v>
      </c>
      <c r="F258" s="22">
        <f t="shared" si="39"/>
        <v>22937.738799999999</v>
      </c>
      <c r="G258" s="22">
        <f t="shared" si="40"/>
        <v>59106.672599999998</v>
      </c>
      <c r="H258" s="22">
        <f t="shared" si="33"/>
        <v>82044.411399999997</v>
      </c>
      <c r="I258" s="22">
        <v>1417.66</v>
      </c>
      <c r="J258" s="22">
        <v>3653.07</v>
      </c>
      <c r="K258" s="22">
        <f t="shared" si="34"/>
        <v>5070.7300000000005</v>
      </c>
      <c r="L258" s="30" t="s">
        <v>367</v>
      </c>
    </row>
    <row r="259" spans="1:12" x14ac:dyDescent="0.45">
      <c r="A259" s="5">
        <v>180</v>
      </c>
      <c r="B259" s="5">
        <v>104</v>
      </c>
      <c r="C259" s="18" t="s">
        <v>332</v>
      </c>
      <c r="D259" s="5" t="s">
        <v>43</v>
      </c>
      <c r="E259" s="5">
        <v>377.6</v>
      </c>
      <c r="F259" s="22">
        <f t="shared" si="39"/>
        <v>204500.60800000004</v>
      </c>
      <c r="G259" s="22">
        <f t="shared" si="40"/>
        <v>94286.720000000001</v>
      </c>
      <c r="H259" s="22">
        <f t="shared" si="33"/>
        <v>298787.32800000004</v>
      </c>
      <c r="I259" s="22">
        <v>541.58000000000004</v>
      </c>
      <c r="J259" s="22">
        <v>249.7</v>
      </c>
      <c r="K259" s="22">
        <f t="shared" si="34"/>
        <v>791.28</v>
      </c>
      <c r="L259" s="30" t="s">
        <v>381</v>
      </c>
    </row>
    <row r="260" spans="1:12" ht="57" x14ac:dyDescent="0.45">
      <c r="A260" s="5">
        <v>181</v>
      </c>
      <c r="B260" s="5">
        <v>105</v>
      </c>
      <c r="C260" s="18" t="s">
        <v>382</v>
      </c>
      <c r="D260" s="5" t="s">
        <v>20</v>
      </c>
      <c r="E260" s="5">
        <v>167.82</v>
      </c>
      <c r="F260" s="22">
        <f t="shared" si="39"/>
        <v>433051.11899999995</v>
      </c>
      <c r="G260" s="22">
        <f t="shared" si="40"/>
        <v>350060.77259999997</v>
      </c>
      <c r="H260" s="22">
        <f t="shared" si="33"/>
        <v>783111.89159999997</v>
      </c>
      <c r="I260" s="22">
        <v>2580.4499999999998</v>
      </c>
      <c r="J260" s="22">
        <v>2085.9299999999998</v>
      </c>
      <c r="K260" s="22">
        <f t="shared" si="34"/>
        <v>4666.3799999999992</v>
      </c>
      <c r="L260" s="30" t="s">
        <v>383</v>
      </c>
    </row>
    <row r="261" spans="1:12" ht="28.5" x14ac:dyDescent="0.45">
      <c r="A261" s="5">
        <v>181</v>
      </c>
      <c r="B261" s="5">
        <v>106</v>
      </c>
      <c r="C261" s="18" t="s">
        <v>354</v>
      </c>
      <c r="D261" s="5" t="s">
        <v>20</v>
      </c>
      <c r="E261" s="5">
        <v>167.8</v>
      </c>
      <c r="F261" s="22">
        <f t="shared" si="39"/>
        <v>120277.36200000001</v>
      </c>
      <c r="G261" s="22">
        <f t="shared" si="40"/>
        <v>13593.478000000001</v>
      </c>
      <c r="H261" s="22">
        <f t="shared" si="33"/>
        <v>133870.84</v>
      </c>
      <c r="I261" s="22">
        <v>716.79</v>
      </c>
      <c r="J261" s="22">
        <v>81.010000000000005</v>
      </c>
      <c r="K261" s="22">
        <f t="shared" si="34"/>
        <v>797.8</v>
      </c>
      <c r="L261" s="30" t="s">
        <v>384</v>
      </c>
    </row>
    <row r="262" spans="1:12" x14ac:dyDescent="0.45">
      <c r="A262" s="5">
        <v>182</v>
      </c>
      <c r="B262" s="5">
        <v>107</v>
      </c>
      <c r="C262" s="18" t="s">
        <v>385</v>
      </c>
      <c r="D262" s="5" t="s">
        <v>20</v>
      </c>
      <c r="E262" s="5">
        <v>167.82</v>
      </c>
      <c r="F262" s="22">
        <f t="shared" si="39"/>
        <v>390280.51380000002</v>
      </c>
      <c r="G262" s="22">
        <f t="shared" si="40"/>
        <v>99779.059199999989</v>
      </c>
      <c r="H262" s="22">
        <f t="shared" si="33"/>
        <v>490059.57299999997</v>
      </c>
      <c r="I262" s="22">
        <v>2325.59</v>
      </c>
      <c r="J262" s="22">
        <v>594.55999999999995</v>
      </c>
      <c r="K262" s="22">
        <f t="shared" si="34"/>
        <v>2920.15</v>
      </c>
      <c r="L262" s="30" t="s">
        <v>386</v>
      </c>
    </row>
    <row r="263" spans="1:12" ht="28.5" x14ac:dyDescent="0.45">
      <c r="A263" s="19">
        <v>183</v>
      </c>
      <c r="B263" s="19"/>
      <c r="C263" s="20" t="s">
        <v>387</v>
      </c>
      <c r="D263" s="19"/>
      <c r="E263" s="19"/>
      <c r="F263" s="21"/>
      <c r="G263" s="21"/>
      <c r="H263" s="21"/>
      <c r="I263" s="22">
        <v>0</v>
      </c>
      <c r="J263" s="22">
        <v>0</v>
      </c>
      <c r="K263" s="22">
        <f t="shared" si="34"/>
        <v>0</v>
      </c>
      <c r="L263" s="23"/>
    </row>
    <row r="264" spans="1:12" ht="28.5" x14ac:dyDescent="0.45">
      <c r="A264" s="5">
        <v>183</v>
      </c>
      <c r="B264" s="5">
        <v>108</v>
      </c>
      <c r="C264" s="18" t="s">
        <v>388</v>
      </c>
      <c r="D264" s="5" t="s">
        <v>17</v>
      </c>
      <c r="E264" s="5">
        <v>110</v>
      </c>
      <c r="F264" s="22">
        <f>I264*E264</f>
        <v>730066.70000000007</v>
      </c>
      <c r="G264" s="22">
        <f>J264*E264</f>
        <v>1001616</v>
      </c>
      <c r="H264" s="22">
        <f t="shared" si="33"/>
        <v>1731682.7000000002</v>
      </c>
      <c r="I264" s="22">
        <v>6636.97</v>
      </c>
      <c r="J264" s="22">
        <v>9105.6</v>
      </c>
      <c r="K264" s="22">
        <f t="shared" si="34"/>
        <v>15742.57</v>
      </c>
      <c r="L264" s="30" t="s">
        <v>389</v>
      </c>
    </row>
    <row r="265" spans="1:12" ht="28.5" x14ac:dyDescent="0.45">
      <c r="A265" s="5">
        <v>184</v>
      </c>
      <c r="B265" s="5">
        <v>109</v>
      </c>
      <c r="C265" s="18" t="s">
        <v>380</v>
      </c>
      <c r="D265" s="5" t="s">
        <v>43</v>
      </c>
      <c r="E265" s="5">
        <v>79.2</v>
      </c>
      <c r="F265" s="22">
        <f>I265*E265</f>
        <v>105129.28800000002</v>
      </c>
      <c r="G265" s="22">
        <f>J265*E265</f>
        <v>83073.672000000006</v>
      </c>
      <c r="H265" s="22">
        <f t="shared" si="33"/>
        <v>188202.96000000002</v>
      </c>
      <c r="I265" s="22">
        <v>1327.39</v>
      </c>
      <c r="J265" s="22">
        <v>1048.9100000000001</v>
      </c>
      <c r="K265" s="22">
        <f t="shared" si="34"/>
        <v>2376.3000000000002</v>
      </c>
      <c r="L265" s="30" t="s">
        <v>390</v>
      </c>
    </row>
    <row r="266" spans="1:12" ht="28.5" x14ac:dyDescent="0.45">
      <c r="A266" s="24">
        <v>185</v>
      </c>
      <c r="B266" s="24">
        <v>110</v>
      </c>
      <c r="C266" s="38" t="s">
        <v>391</v>
      </c>
      <c r="D266" s="24" t="s">
        <v>392</v>
      </c>
      <c r="E266" s="24">
        <v>1.4585999999999999</v>
      </c>
      <c r="F266" s="22">
        <f>I266*E266</f>
        <v>186995.58306</v>
      </c>
      <c r="G266" s="22">
        <f>J266*E266</f>
        <v>51554.552477999998</v>
      </c>
      <c r="H266" s="22">
        <f t="shared" ref="H266:H328" si="41">F266+G266</f>
        <v>238550.135538</v>
      </c>
      <c r="I266" s="22">
        <v>128202.1</v>
      </c>
      <c r="J266" s="22">
        <v>35345.230000000003</v>
      </c>
      <c r="K266" s="22">
        <f t="shared" ref="K266:K329" si="42">I266+J266</f>
        <v>163547.33000000002</v>
      </c>
      <c r="L266" s="30" t="s">
        <v>393</v>
      </c>
    </row>
    <row r="267" spans="1:12" ht="28.5" x14ac:dyDescent="0.45">
      <c r="A267" s="19">
        <v>186</v>
      </c>
      <c r="B267" s="19"/>
      <c r="C267" s="20" t="s">
        <v>394</v>
      </c>
      <c r="D267" s="19"/>
      <c r="E267" s="19"/>
      <c r="F267" s="21"/>
      <c r="G267" s="21"/>
      <c r="H267" s="21"/>
      <c r="I267" s="22">
        <v>0</v>
      </c>
      <c r="J267" s="22">
        <v>0</v>
      </c>
      <c r="K267" s="22">
        <f t="shared" si="42"/>
        <v>0</v>
      </c>
      <c r="L267" s="23"/>
    </row>
    <row r="268" spans="1:12" ht="28.5" x14ac:dyDescent="0.45">
      <c r="A268" s="5">
        <v>187</v>
      </c>
      <c r="B268" s="5">
        <v>111</v>
      </c>
      <c r="C268" s="18" t="s">
        <v>388</v>
      </c>
      <c r="D268" s="5" t="s">
        <v>17</v>
      </c>
      <c r="E268" s="5">
        <v>38</v>
      </c>
      <c r="F268" s="22">
        <f>I268*E268</f>
        <v>252204.86000000002</v>
      </c>
      <c r="G268" s="22">
        <f>J268*E268</f>
        <v>346012.8</v>
      </c>
      <c r="H268" s="22">
        <f t="shared" si="41"/>
        <v>598217.66</v>
      </c>
      <c r="I268" s="22">
        <v>6636.97</v>
      </c>
      <c r="J268" s="22">
        <v>9105.6</v>
      </c>
      <c r="K268" s="22">
        <f t="shared" si="42"/>
        <v>15742.57</v>
      </c>
      <c r="L268" s="30" t="s">
        <v>395</v>
      </c>
    </row>
    <row r="269" spans="1:12" ht="28.5" x14ac:dyDescent="0.45">
      <c r="A269" s="5">
        <v>188</v>
      </c>
      <c r="B269" s="5">
        <v>112</v>
      </c>
      <c r="C269" s="18" t="s">
        <v>380</v>
      </c>
      <c r="D269" s="5" t="s">
        <v>43</v>
      </c>
      <c r="E269" s="5">
        <v>38</v>
      </c>
      <c r="F269" s="22">
        <f>I269*E269</f>
        <v>50440.820000000007</v>
      </c>
      <c r="G269" s="22">
        <f>J269*E269</f>
        <v>39858.58</v>
      </c>
      <c r="H269" s="22">
        <f t="shared" si="41"/>
        <v>90299.400000000009</v>
      </c>
      <c r="I269" s="22">
        <v>1327.39</v>
      </c>
      <c r="J269" s="22">
        <v>1048.9100000000001</v>
      </c>
      <c r="K269" s="22">
        <f t="shared" si="42"/>
        <v>2376.3000000000002</v>
      </c>
      <c r="L269" s="30" t="s">
        <v>396</v>
      </c>
    </row>
    <row r="270" spans="1:12" ht="28.5" x14ac:dyDescent="0.45">
      <c r="A270" s="5">
        <v>189</v>
      </c>
      <c r="B270" s="5">
        <v>113</v>
      </c>
      <c r="C270" s="18" t="s">
        <v>391</v>
      </c>
      <c r="D270" s="5" t="s">
        <v>20</v>
      </c>
      <c r="E270" s="5">
        <v>38.49</v>
      </c>
      <c r="F270" s="22">
        <f>I270*E270</f>
        <v>41128.489500000003</v>
      </c>
      <c r="G270" s="22">
        <f>J270*E270</f>
        <v>11322.988200000002</v>
      </c>
      <c r="H270" s="22">
        <f t="shared" si="41"/>
        <v>52451.477700000003</v>
      </c>
      <c r="I270" s="22">
        <v>1068.55</v>
      </c>
      <c r="J270" s="22">
        <v>294.18</v>
      </c>
      <c r="K270" s="22">
        <f t="shared" si="42"/>
        <v>1362.73</v>
      </c>
      <c r="L270" s="30" t="s">
        <v>397</v>
      </c>
    </row>
    <row r="271" spans="1:12" ht="28.5" x14ac:dyDescent="0.45">
      <c r="A271" s="19">
        <v>190</v>
      </c>
      <c r="B271" s="19"/>
      <c r="C271" s="20" t="s">
        <v>398</v>
      </c>
      <c r="D271" s="19"/>
      <c r="E271" s="19"/>
      <c r="F271" s="21"/>
      <c r="G271" s="21"/>
      <c r="H271" s="21"/>
      <c r="I271" s="22">
        <v>0</v>
      </c>
      <c r="J271" s="22">
        <v>0</v>
      </c>
      <c r="K271" s="22">
        <f t="shared" si="42"/>
        <v>0</v>
      </c>
      <c r="L271" s="23"/>
    </row>
    <row r="272" spans="1:12" ht="28.5" x14ac:dyDescent="0.45">
      <c r="A272" s="5">
        <v>191</v>
      </c>
      <c r="B272" s="5">
        <v>114</v>
      </c>
      <c r="C272" s="18" t="s">
        <v>388</v>
      </c>
      <c r="D272" s="5" t="s">
        <v>17</v>
      </c>
      <c r="E272" s="5">
        <v>6</v>
      </c>
      <c r="F272" s="22">
        <f>I272*E272</f>
        <v>49392.36</v>
      </c>
      <c r="G272" s="22">
        <f>J272*E272</f>
        <v>54633.600000000006</v>
      </c>
      <c r="H272" s="22">
        <f t="shared" si="41"/>
        <v>104025.96</v>
      </c>
      <c r="I272" s="22">
        <v>8232.06</v>
      </c>
      <c r="J272" s="22">
        <v>9105.6</v>
      </c>
      <c r="K272" s="22">
        <f t="shared" si="42"/>
        <v>17337.66</v>
      </c>
      <c r="L272" s="30" t="s">
        <v>399</v>
      </c>
    </row>
    <row r="273" spans="1:12" ht="28.5" x14ac:dyDescent="0.45">
      <c r="A273" s="5">
        <v>192</v>
      </c>
      <c r="B273" s="5">
        <v>115</v>
      </c>
      <c r="C273" s="18" t="s">
        <v>380</v>
      </c>
      <c r="D273" s="5" t="s">
        <v>43</v>
      </c>
      <c r="E273" s="5">
        <v>8.6</v>
      </c>
      <c r="F273" s="22">
        <f>I273*E273</f>
        <v>14159.126</v>
      </c>
      <c r="G273" s="22">
        <f>J273*E273</f>
        <v>9020.6260000000002</v>
      </c>
      <c r="H273" s="22">
        <f t="shared" si="41"/>
        <v>23179.752</v>
      </c>
      <c r="I273" s="22">
        <v>1646.41</v>
      </c>
      <c r="J273" s="22">
        <v>1048.9100000000001</v>
      </c>
      <c r="K273" s="22">
        <f t="shared" si="42"/>
        <v>2695.32</v>
      </c>
      <c r="L273" s="30" t="s">
        <v>400</v>
      </c>
    </row>
    <row r="274" spans="1:12" ht="28.5" x14ac:dyDescent="0.45">
      <c r="A274" s="5">
        <v>193</v>
      </c>
      <c r="B274" s="5">
        <v>116</v>
      </c>
      <c r="C274" s="18" t="s">
        <v>391</v>
      </c>
      <c r="D274" s="5" t="s">
        <v>20</v>
      </c>
      <c r="E274" s="5">
        <v>7.2750000000000004</v>
      </c>
      <c r="F274" s="22">
        <f>I274*E274</f>
        <v>51012.736500000006</v>
      </c>
      <c r="G274" s="22">
        <f>J274*E274</f>
        <v>2571.3487500000001</v>
      </c>
      <c r="H274" s="22">
        <f t="shared" si="41"/>
        <v>53584.085250000004</v>
      </c>
      <c r="I274" s="22">
        <v>7012.06</v>
      </c>
      <c r="J274" s="22">
        <v>353.45</v>
      </c>
      <c r="K274" s="22">
        <f t="shared" si="42"/>
        <v>7365.51</v>
      </c>
      <c r="L274" s="30" t="s">
        <v>401</v>
      </c>
    </row>
    <row r="275" spans="1:12" x14ac:dyDescent="0.45">
      <c r="A275" s="19">
        <v>194</v>
      </c>
      <c r="B275" s="19"/>
      <c r="C275" s="20" t="s">
        <v>402</v>
      </c>
      <c r="D275" s="19"/>
      <c r="E275" s="19"/>
      <c r="F275" s="21"/>
      <c r="G275" s="21"/>
      <c r="H275" s="21"/>
      <c r="I275" s="22">
        <v>0</v>
      </c>
      <c r="J275" s="22">
        <v>0</v>
      </c>
      <c r="K275" s="22">
        <f t="shared" si="42"/>
        <v>0</v>
      </c>
      <c r="L275" s="23"/>
    </row>
    <row r="276" spans="1:12" x14ac:dyDescent="0.45">
      <c r="A276" s="5">
        <v>194</v>
      </c>
      <c r="B276" s="5">
        <v>117</v>
      </c>
      <c r="C276" s="18" t="s">
        <v>373</v>
      </c>
      <c r="D276" s="5" t="s">
        <v>43</v>
      </c>
      <c r="E276" s="5">
        <v>689.52</v>
      </c>
      <c r="F276" s="22">
        <f>I276*E276</f>
        <v>1076347.6151999999</v>
      </c>
      <c r="G276" s="22">
        <f>J276*E276</f>
        <v>12873.338400000001</v>
      </c>
      <c r="H276" s="22">
        <f t="shared" si="41"/>
        <v>1089220.9535999999</v>
      </c>
      <c r="I276" s="22">
        <v>1561.01</v>
      </c>
      <c r="J276" s="22">
        <v>18.670000000000002</v>
      </c>
      <c r="K276" s="22">
        <f t="shared" si="42"/>
        <v>1579.68</v>
      </c>
      <c r="L276" s="30" t="s">
        <v>364</v>
      </c>
    </row>
    <row r="277" spans="1:12" ht="28.5" x14ac:dyDescent="0.45">
      <c r="A277" s="5">
        <v>195</v>
      </c>
      <c r="B277" s="5">
        <v>118</v>
      </c>
      <c r="C277" s="18" t="s">
        <v>403</v>
      </c>
      <c r="D277" s="5" t="s">
        <v>43</v>
      </c>
      <c r="E277" s="5">
        <v>48.75</v>
      </c>
      <c r="F277" s="22">
        <f>I277*E277</f>
        <v>11647.8375</v>
      </c>
      <c r="G277" s="22">
        <f>J277*E277</f>
        <v>2058.2249999999999</v>
      </c>
      <c r="H277" s="22">
        <f t="shared" si="41"/>
        <v>13706.0625</v>
      </c>
      <c r="I277" s="22">
        <v>238.93</v>
      </c>
      <c r="J277" s="22">
        <v>42.22</v>
      </c>
      <c r="K277" s="22">
        <f t="shared" si="42"/>
        <v>281.14999999999998</v>
      </c>
      <c r="L277" s="30" t="s">
        <v>404</v>
      </c>
    </row>
    <row r="278" spans="1:12" ht="28.5" x14ac:dyDescent="0.45">
      <c r="A278" s="5">
        <v>196</v>
      </c>
      <c r="B278" s="5">
        <v>119</v>
      </c>
      <c r="C278" s="18" t="s">
        <v>405</v>
      </c>
      <c r="D278" s="5" t="s">
        <v>20</v>
      </c>
      <c r="E278" s="5">
        <v>259.52</v>
      </c>
      <c r="F278" s="22">
        <f>I278*E278</f>
        <v>669678.38399999996</v>
      </c>
      <c r="G278" s="22">
        <f>J278*E278</f>
        <v>172451.03999999998</v>
      </c>
      <c r="H278" s="22">
        <f t="shared" si="41"/>
        <v>842129.42399999988</v>
      </c>
      <c r="I278" s="22">
        <v>2580.4499999999998</v>
      </c>
      <c r="J278" s="22">
        <v>664.5</v>
      </c>
      <c r="K278" s="22">
        <f t="shared" si="42"/>
        <v>3244.95</v>
      </c>
      <c r="L278" s="30" t="s">
        <v>406</v>
      </c>
    </row>
    <row r="279" spans="1:12" x14ac:dyDescent="0.45">
      <c r="A279" s="5">
        <v>197</v>
      </c>
      <c r="B279" s="5">
        <v>120</v>
      </c>
      <c r="C279" s="18" t="s">
        <v>407</v>
      </c>
      <c r="D279" s="5" t="s">
        <v>20</v>
      </c>
      <c r="E279" s="5">
        <v>256.67</v>
      </c>
      <c r="F279" s="22">
        <f>I279*E279</f>
        <v>151271.03120000003</v>
      </c>
      <c r="G279" s="22">
        <f>J279*E279</f>
        <v>20726.102500000001</v>
      </c>
      <c r="H279" s="22">
        <f t="shared" si="41"/>
        <v>171997.13370000003</v>
      </c>
      <c r="I279" s="22">
        <v>589.36</v>
      </c>
      <c r="J279" s="22">
        <v>80.75</v>
      </c>
      <c r="K279" s="22">
        <f t="shared" si="42"/>
        <v>670.11</v>
      </c>
      <c r="L279" s="30" t="s">
        <v>408</v>
      </c>
    </row>
    <row r="280" spans="1:12" ht="28.5" x14ac:dyDescent="0.45">
      <c r="A280" s="5">
        <v>198</v>
      </c>
      <c r="B280" s="5">
        <v>121</v>
      </c>
      <c r="C280" s="18" t="s">
        <v>354</v>
      </c>
      <c r="D280" s="5" t="s">
        <v>392</v>
      </c>
      <c r="E280" s="5">
        <v>2.5665</v>
      </c>
      <c r="F280" s="22">
        <f>I280*E280</f>
        <v>18396.466680000001</v>
      </c>
      <c r="G280" s="22">
        <f>J280*E280</f>
        <v>20791.113840000002</v>
      </c>
      <c r="H280" s="22">
        <f t="shared" si="41"/>
        <v>39187.580520000003</v>
      </c>
      <c r="I280" s="22">
        <v>7167.92</v>
      </c>
      <c r="J280" s="22">
        <v>8100.96</v>
      </c>
      <c r="K280" s="22">
        <f t="shared" si="42"/>
        <v>15268.880000000001</v>
      </c>
      <c r="L280" s="30" t="s">
        <v>409</v>
      </c>
    </row>
    <row r="281" spans="1:12" x14ac:dyDescent="0.45">
      <c r="A281" s="19">
        <v>199</v>
      </c>
      <c r="B281" s="19"/>
      <c r="C281" s="20" t="s">
        <v>410</v>
      </c>
      <c r="D281" s="19"/>
      <c r="E281" s="19"/>
      <c r="F281" s="21"/>
      <c r="G281" s="21"/>
      <c r="H281" s="21"/>
      <c r="I281" s="22">
        <v>0</v>
      </c>
      <c r="J281" s="22">
        <v>0</v>
      </c>
      <c r="K281" s="22">
        <f t="shared" si="42"/>
        <v>0</v>
      </c>
      <c r="L281" s="23"/>
    </row>
    <row r="282" spans="1:12" ht="28.5" x14ac:dyDescent="0.45">
      <c r="A282" s="5">
        <v>199</v>
      </c>
      <c r="B282" s="5">
        <v>122</v>
      </c>
      <c r="C282" s="18" t="s">
        <v>411</v>
      </c>
      <c r="D282" s="5" t="s">
        <v>43</v>
      </c>
      <c r="E282" s="5">
        <v>451.75</v>
      </c>
      <c r="F282" s="22">
        <f>I282*E282</f>
        <v>107936.6275</v>
      </c>
      <c r="G282" s="22">
        <f>J282*E282</f>
        <v>19072.884999999998</v>
      </c>
      <c r="H282" s="22">
        <f t="shared" si="41"/>
        <v>127009.5125</v>
      </c>
      <c r="I282" s="22">
        <v>238.93</v>
      </c>
      <c r="J282" s="22">
        <v>42.22</v>
      </c>
      <c r="K282" s="22">
        <f t="shared" si="42"/>
        <v>281.14999999999998</v>
      </c>
      <c r="L282" s="30" t="s">
        <v>412</v>
      </c>
    </row>
    <row r="283" spans="1:12" x14ac:dyDescent="0.45">
      <c r="A283" s="5">
        <v>200</v>
      </c>
      <c r="B283" s="5">
        <v>123</v>
      </c>
      <c r="C283" s="18" t="s">
        <v>413</v>
      </c>
      <c r="D283" s="5" t="s">
        <v>129</v>
      </c>
      <c r="E283" s="5">
        <v>50.43</v>
      </c>
      <c r="F283" s="22">
        <f>I283*E283</f>
        <v>40967.3148</v>
      </c>
      <c r="G283" s="22">
        <f>J283*E283</f>
        <v>894565.16249999998</v>
      </c>
      <c r="H283" s="22">
        <f t="shared" si="41"/>
        <v>935532.47730000003</v>
      </c>
      <c r="I283" s="22">
        <v>812.36</v>
      </c>
      <c r="J283" s="22">
        <v>17738.75</v>
      </c>
      <c r="K283" s="22">
        <f t="shared" si="42"/>
        <v>18551.11</v>
      </c>
      <c r="L283" s="30" t="s">
        <v>414</v>
      </c>
    </row>
    <row r="284" spans="1:12" ht="42.75" x14ac:dyDescent="0.45">
      <c r="A284" s="5">
        <v>201</v>
      </c>
      <c r="B284" s="5">
        <v>124</v>
      </c>
      <c r="C284" s="18" t="s">
        <v>415</v>
      </c>
      <c r="D284" s="5" t="s">
        <v>20</v>
      </c>
      <c r="E284" s="5">
        <v>947.04</v>
      </c>
      <c r="F284" s="22">
        <f>I284*E284</f>
        <v>2413616.6735999999</v>
      </c>
      <c r="G284" s="22">
        <f>J284*E284</f>
        <v>942579.4415999999</v>
      </c>
      <c r="H284" s="22">
        <f t="shared" si="41"/>
        <v>3356196.1151999999</v>
      </c>
      <c r="I284" s="22">
        <v>2548.59</v>
      </c>
      <c r="J284" s="22">
        <v>995.29</v>
      </c>
      <c r="K284" s="22">
        <f t="shared" si="42"/>
        <v>3543.88</v>
      </c>
      <c r="L284" s="30" t="s">
        <v>416</v>
      </c>
    </row>
    <row r="285" spans="1:12" x14ac:dyDescent="0.45">
      <c r="A285" s="5">
        <v>202</v>
      </c>
      <c r="B285" s="5">
        <v>125</v>
      </c>
      <c r="C285" s="18" t="s">
        <v>360</v>
      </c>
      <c r="D285" s="5" t="s">
        <v>20</v>
      </c>
      <c r="E285" s="5">
        <v>947.04</v>
      </c>
      <c r="F285" s="22">
        <f>I285*E285</f>
        <v>743701.04159999988</v>
      </c>
      <c r="G285" s="22">
        <f>J285*E285</f>
        <v>309369.55680000002</v>
      </c>
      <c r="H285" s="22">
        <f t="shared" si="41"/>
        <v>1053070.5984</v>
      </c>
      <c r="I285" s="22">
        <v>785.29</v>
      </c>
      <c r="J285" s="22">
        <v>326.67</v>
      </c>
      <c r="K285" s="22">
        <f t="shared" si="42"/>
        <v>1111.96</v>
      </c>
      <c r="L285" s="30" t="s">
        <v>386</v>
      </c>
    </row>
    <row r="286" spans="1:12" x14ac:dyDescent="0.45">
      <c r="A286" s="19">
        <v>203</v>
      </c>
      <c r="B286" s="19"/>
      <c r="C286" s="20" t="s">
        <v>417</v>
      </c>
      <c r="D286" s="19"/>
      <c r="E286" s="19"/>
      <c r="F286" s="21"/>
      <c r="G286" s="21"/>
      <c r="H286" s="21"/>
      <c r="I286" s="22">
        <v>0</v>
      </c>
      <c r="J286" s="22">
        <v>0</v>
      </c>
      <c r="K286" s="22">
        <f t="shared" si="42"/>
        <v>0</v>
      </c>
      <c r="L286" s="23"/>
    </row>
    <row r="287" spans="1:12" ht="28.5" x14ac:dyDescent="0.45">
      <c r="A287" s="5">
        <v>203</v>
      </c>
      <c r="B287" s="5">
        <v>126</v>
      </c>
      <c r="C287" s="18" t="s">
        <v>411</v>
      </c>
      <c r="D287" s="5" t="s">
        <v>43</v>
      </c>
      <c r="E287" s="5">
        <v>121.95</v>
      </c>
      <c r="F287" s="22">
        <f>I287*E287</f>
        <v>29137.513500000001</v>
      </c>
      <c r="G287" s="22">
        <f>J287*E287</f>
        <v>5148.7290000000003</v>
      </c>
      <c r="H287" s="22">
        <f t="shared" si="41"/>
        <v>34286.2425</v>
      </c>
      <c r="I287" s="22">
        <v>238.93</v>
      </c>
      <c r="J287" s="22">
        <v>42.22</v>
      </c>
      <c r="K287" s="22">
        <f t="shared" si="42"/>
        <v>281.14999999999998</v>
      </c>
      <c r="L287" s="30" t="s">
        <v>418</v>
      </c>
    </row>
    <row r="288" spans="1:12" x14ac:dyDescent="0.45">
      <c r="A288" s="5">
        <v>204</v>
      </c>
      <c r="B288" s="5">
        <v>127</v>
      </c>
      <c r="C288" s="18" t="s">
        <v>413</v>
      </c>
      <c r="D288" s="5" t="s">
        <v>129</v>
      </c>
      <c r="E288" s="5">
        <v>9.0500000000000007</v>
      </c>
      <c r="F288" s="22">
        <f>I288*E288</f>
        <v>7351.8580000000011</v>
      </c>
      <c r="G288" s="22">
        <f>J288*E288</f>
        <v>160535.6875</v>
      </c>
      <c r="H288" s="22">
        <f t="shared" si="41"/>
        <v>167887.54550000001</v>
      </c>
      <c r="I288" s="22">
        <v>812.36</v>
      </c>
      <c r="J288" s="22">
        <v>17738.75</v>
      </c>
      <c r="K288" s="22">
        <f t="shared" si="42"/>
        <v>18551.11</v>
      </c>
      <c r="L288" s="30" t="s">
        <v>414</v>
      </c>
    </row>
    <row r="289" spans="1:12" ht="42.75" x14ac:dyDescent="0.45">
      <c r="A289" s="5">
        <v>205</v>
      </c>
      <c r="B289" s="5">
        <v>128</v>
      </c>
      <c r="C289" s="18" t="s">
        <v>415</v>
      </c>
      <c r="D289" s="5" t="s">
        <v>20</v>
      </c>
      <c r="E289" s="5">
        <v>229.24</v>
      </c>
      <c r="F289" s="22">
        <f>I289*E289</f>
        <v>584238.77160000009</v>
      </c>
      <c r="G289" s="22">
        <f>J289*E289</f>
        <v>224916.5336</v>
      </c>
      <c r="H289" s="22">
        <f t="shared" si="41"/>
        <v>809155.30520000006</v>
      </c>
      <c r="I289" s="22">
        <v>2548.59</v>
      </c>
      <c r="J289" s="22">
        <v>981.14</v>
      </c>
      <c r="K289" s="22">
        <f t="shared" si="42"/>
        <v>3529.73</v>
      </c>
      <c r="L289" s="30" t="s">
        <v>419</v>
      </c>
    </row>
    <row r="290" spans="1:12" x14ac:dyDescent="0.45">
      <c r="A290" s="5">
        <v>206</v>
      </c>
      <c r="B290" s="5">
        <v>129</v>
      </c>
      <c r="C290" s="18" t="s">
        <v>360</v>
      </c>
      <c r="D290" s="5" t="s">
        <v>20</v>
      </c>
      <c r="E290" s="5">
        <v>229.24</v>
      </c>
      <c r="F290" s="22">
        <f>I290*E290</f>
        <v>180019.87959999999</v>
      </c>
      <c r="G290" s="22">
        <f>J290*E290</f>
        <v>74885.830800000011</v>
      </c>
      <c r="H290" s="22">
        <f t="shared" si="41"/>
        <v>254905.71039999998</v>
      </c>
      <c r="I290" s="22">
        <v>785.29</v>
      </c>
      <c r="J290" s="22">
        <v>326.67</v>
      </c>
      <c r="K290" s="22">
        <f t="shared" si="42"/>
        <v>1111.96</v>
      </c>
      <c r="L290" s="30" t="s">
        <v>386</v>
      </c>
    </row>
    <row r="291" spans="1:12" x14ac:dyDescent="0.45">
      <c r="A291" s="19">
        <v>207</v>
      </c>
      <c r="B291" s="19"/>
      <c r="C291" s="20" t="s">
        <v>420</v>
      </c>
      <c r="D291" s="19"/>
      <c r="E291" s="19"/>
      <c r="F291" s="21"/>
      <c r="G291" s="21"/>
      <c r="H291" s="21"/>
      <c r="I291" s="22">
        <v>0</v>
      </c>
      <c r="J291" s="22">
        <v>0</v>
      </c>
      <c r="K291" s="22">
        <f t="shared" si="42"/>
        <v>0</v>
      </c>
      <c r="L291" s="23"/>
    </row>
    <row r="292" spans="1:12" ht="28.5" x14ac:dyDescent="0.45">
      <c r="A292" s="5">
        <v>207</v>
      </c>
      <c r="B292" s="5">
        <v>130</v>
      </c>
      <c r="C292" s="18" t="s">
        <v>415</v>
      </c>
      <c r="D292" s="5" t="s">
        <v>20</v>
      </c>
      <c r="E292" s="5">
        <v>148.91999999999999</v>
      </c>
      <c r="F292" s="22">
        <f>I292*E292</f>
        <v>379536.02279999998</v>
      </c>
      <c r="G292" s="22">
        <f>J292*E292</f>
        <v>82351.270799999998</v>
      </c>
      <c r="H292" s="22">
        <f t="shared" si="41"/>
        <v>461887.29359999998</v>
      </c>
      <c r="I292" s="22">
        <v>2548.59</v>
      </c>
      <c r="J292" s="22">
        <v>552.99</v>
      </c>
      <c r="K292" s="22">
        <f t="shared" si="42"/>
        <v>3101.58</v>
      </c>
      <c r="L292" s="30" t="s">
        <v>421</v>
      </c>
    </row>
    <row r="293" spans="1:12" x14ac:dyDescent="0.45">
      <c r="A293" s="24">
        <v>208</v>
      </c>
      <c r="B293" s="24">
        <v>131</v>
      </c>
      <c r="C293" s="38" t="s">
        <v>407</v>
      </c>
      <c r="D293" s="24" t="s">
        <v>20</v>
      </c>
      <c r="E293" s="24">
        <v>148.91999999999999</v>
      </c>
      <c r="F293" s="22">
        <f>I293*E293</f>
        <v>87767.491199999989</v>
      </c>
      <c r="G293" s="22">
        <f>J293*E293</f>
        <v>12025.289999999999</v>
      </c>
      <c r="H293" s="22">
        <f t="shared" si="41"/>
        <v>99792.781199999983</v>
      </c>
      <c r="I293" s="22">
        <v>589.36</v>
      </c>
      <c r="J293" s="22">
        <v>80.75</v>
      </c>
      <c r="K293" s="22">
        <f t="shared" si="42"/>
        <v>670.11</v>
      </c>
      <c r="L293" s="30" t="s">
        <v>408</v>
      </c>
    </row>
    <row r="294" spans="1:12" ht="28.5" x14ac:dyDescent="0.45">
      <c r="A294" s="19">
        <v>209</v>
      </c>
      <c r="B294" s="19"/>
      <c r="C294" s="20" t="s">
        <v>422</v>
      </c>
      <c r="D294" s="19"/>
      <c r="E294" s="19"/>
      <c r="F294" s="21"/>
      <c r="G294" s="21"/>
      <c r="H294" s="21"/>
      <c r="I294" s="22">
        <v>0</v>
      </c>
      <c r="J294" s="22">
        <v>0</v>
      </c>
      <c r="K294" s="22">
        <f t="shared" si="42"/>
        <v>0</v>
      </c>
      <c r="L294" s="23"/>
    </row>
    <row r="295" spans="1:12" x14ac:dyDescent="0.45">
      <c r="A295" s="5">
        <v>209</v>
      </c>
      <c r="B295" s="5">
        <v>132</v>
      </c>
      <c r="C295" s="18" t="s">
        <v>332</v>
      </c>
      <c r="D295" s="5" t="s">
        <v>43</v>
      </c>
      <c r="E295" s="5">
        <v>1.72</v>
      </c>
      <c r="F295" s="22">
        <f>I295*E295</f>
        <v>1123.2976000000001</v>
      </c>
      <c r="G295" s="22">
        <f>J295*E295</f>
        <v>429.48399999999998</v>
      </c>
      <c r="H295" s="22">
        <f t="shared" si="41"/>
        <v>1552.7816</v>
      </c>
      <c r="I295" s="22">
        <v>653.08000000000004</v>
      </c>
      <c r="J295" s="22">
        <v>249.7</v>
      </c>
      <c r="K295" s="22">
        <f t="shared" si="42"/>
        <v>902.78</v>
      </c>
      <c r="L295" s="30" t="s">
        <v>381</v>
      </c>
    </row>
    <row r="296" spans="1:12" ht="57" x14ac:dyDescent="0.45">
      <c r="A296" s="5">
        <v>210</v>
      </c>
      <c r="B296" s="5">
        <v>133</v>
      </c>
      <c r="C296" s="18" t="s">
        <v>423</v>
      </c>
      <c r="D296" s="5" t="s">
        <v>20</v>
      </c>
      <c r="E296" s="5">
        <v>5.2</v>
      </c>
      <c r="F296" s="22">
        <f>I296*E296</f>
        <v>13252.668000000001</v>
      </c>
      <c r="G296" s="22">
        <f>J296*E296</f>
        <v>6350.9160000000002</v>
      </c>
      <c r="H296" s="22">
        <f t="shared" si="41"/>
        <v>19603.584000000003</v>
      </c>
      <c r="I296" s="22">
        <v>2548.59</v>
      </c>
      <c r="J296" s="22">
        <v>1221.33</v>
      </c>
      <c r="K296" s="22">
        <f t="shared" si="42"/>
        <v>3769.92</v>
      </c>
      <c r="L296" s="30" t="s">
        <v>424</v>
      </c>
    </row>
    <row r="297" spans="1:12" x14ac:dyDescent="0.45">
      <c r="A297" s="19">
        <v>211</v>
      </c>
      <c r="B297" s="19"/>
      <c r="C297" s="20" t="s">
        <v>425</v>
      </c>
      <c r="D297" s="19"/>
      <c r="E297" s="19"/>
      <c r="F297" s="21"/>
      <c r="G297" s="21"/>
      <c r="H297" s="21"/>
      <c r="I297" s="22">
        <v>0</v>
      </c>
      <c r="J297" s="22">
        <v>0</v>
      </c>
      <c r="K297" s="22">
        <f t="shared" si="42"/>
        <v>0</v>
      </c>
      <c r="L297" s="23"/>
    </row>
    <row r="298" spans="1:12" ht="99.75" x14ac:dyDescent="0.45">
      <c r="A298" s="5">
        <v>211</v>
      </c>
      <c r="B298" s="5">
        <v>134</v>
      </c>
      <c r="C298" s="18" t="s">
        <v>426</v>
      </c>
      <c r="D298" s="5" t="s">
        <v>140</v>
      </c>
      <c r="E298" s="5">
        <v>1.6301000000000001</v>
      </c>
      <c r="F298" s="22">
        <f>I298*E298</f>
        <v>389457.18351300003</v>
      </c>
      <c r="G298" s="22">
        <f>J298*E298</f>
        <v>735324.25415000005</v>
      </c>
      <c r="H298" s="22">
        <f t="shared" si="41"/>
        <v>1124781.4376630001</v>
      </c>
      <c r="I298" s="22">
        <v>238916.13</v>
      </c>
      <c r="J298" s="22">
        <v>451091.5</v>
      </c>
      <c r="K298" s="22">
        <f t="shared" si="42"/>
        <v>690007.63</v>
      </c>
      <c r="L298" s="30" t="s">
        <v>427</v>
      </c>
    </row>
    <row r="299" spans="1:12" ht="99.75" x14ac:dyDescent="0.45">
      <c r="A299" s="5">
        <v>212</v>
      </c>
      <c r="B299" s="5">
        <v>135</v>
      </c>
      <c r="C299" s="18" t="s">
        <v>428</v>
      </c>
      <c r="D299" s="5" t="s">
        <v>140</v>
      </c>
      <c r="E299" s="5">
        <v>0.74592999999999998</v>
      </c>
      <c r="F299" s="22">
        <f>I299*E299</f>
        <v>659664.15029040002</v>
      </c>
      <c r="G299" s="22">
        <f>J299*E299</f>
        <v>347738.10987659998</v>
      </c>
      <c r="H299" s="22">
        <f t="shared" si="41"/>
        <v>1007402.260167</v>
      </c>
      <c r="I299" s="22">
        <v>884351.28</v>
      </c>
      <c r="J299" s="22">
        <v>466180.62</v>
      </c>
      <c r="K299" s="22">
        <f t="shared" si="42"/>
        <v>1350531.9</v>
      </c>
      <c r="L299" s="30" t="s">
        <v>429</v>
      </c>
    </row>
    <row r="300" spans="1:12" x14ac:dyDescent="0.45">
      <c r="A300" s="5">
        <v>213</v>
      </c>
      <c r="B300" s="5">
        <v>136</v>
      </c>
      <c r="C300" s="18" t="s">
        <v>332</v>
      </c>
      <c r="D300" s="5" t="s">
        <v>43</v>
      </c>
      <c r="E300" s="5">
        <v>8.9600000000000009</v>
      </c>
      <c r="F300" s="22">
        <f>I300*E300</f>
        <v>4757.3120000000008</v>
      </c>
      <c r="G300" s="22">
        <f>J300*E300</f>
        <v>2237.3119999999999</v>
      </c>
      <c r="H300" s="22">
        <f t="shared" si="41"/>
        <v>6994.6240000000007</v>
      </c>
      <c r="I300" s="22">
        <v>530.95000000000005</v>
      </c>
      <c r="J300" s="22">
        <v>249.7</v>
      </c>
      <c r="K300" s="22">
        <f t="shared" si="42"/>
        <v>780.65000000000009</v>
      </c>
      <c r="L300" s="30" t="s">
        <v>381</v>
      </c>
    </row>
    <row r="301" spans="1:12" x14ac:dyDescent="0.45">
      <c r="A301" s="5">
        <v>214</v>
      </c>
      <c r="B301" s="5">
        <v>137</v>
      </c>
      <c r="C301" s="18" t="s">
        <v>349</v>
      </c>
      <c r="D301" s="5" t="s">
        <v>43</v>
      </c>
      <c r="E301" s="5">
        <v>12.46</v>
      </c>
      <c r="F301" s="22">
        <f>I301*E301</f>
        <v>24808.981400000001</v>
      </c>
      <c r="G301" s="22">
        <f>J301*E301</f>
        <v>4397.258600000001</v>
      </c>
      <c r="H301" s="22">
        <f t="shared" si="41"/>
        <v>29206.240000000002</v>
      </c>
      <c r="I301" s="22">
        <v>1991.09</v>
      </c>
      <c r="J301" s="22">
        <v>352.91</v>
      </c>
      <c r="K301" s="22">
        <f t="shared" si="42"/>
        <v>2344</v>
      </c>
      <c r="L301" s="30" t="s">
        <v>430</v>
      </c>
    </row>
    <row r="302" spans="1:12" x14ac:dyDescent="0.45">
      <c r="A302" s="5">
        <v>215</v>
      </c>
      <c r="B302" s="5">
        <v>138</v>
      </c>
      <c r="C302" s="18" t="s">
        <v>349</v>
      </c>
      <c r="D302" s="5" t="s">
        <v>43</v>
      </c>
      <c r="E302" s="5">
        <v>16.940000000000001</v>
      </c>
      <c r="F302" s="22">
        <f>I302*E302</f>
        <v>33729.064599999998</v>
      </c>
      <c r="G302" s="22">
        <f>J302*E302</f>
        <v>5831.9337999999998</v>
      </c>
      <c r="H302" s="22">
        <f t="shared" si="41"/>
        <v>39560.998399999997</v>
      </c>
      <c r="I302" s="22">
        <v>1991.09</v>
      </c>
      <c r="J302" s="22">
        <v>344.27</v>
      </c>
      <c r="K302" s="22">
        <f t="shared" si="42"/>
        <v>2335.3599999999997</v>
      </c>
      <c r="L302" s="30" t="s">
        <v>431</v>
      </c>
    </row>
    <row r="303" spans="1:12" x14ac:dyDescent="0.45">
      <c r="A303" s="19">
        <v>216</v>
      </c>
      <c r="B303" s="19"/>
      <c r="C303" s="20" t="s">
        <v>432</v>
      </c>
      <c r="D303" s="19"/>
      <c r="E303" s="19"/>
      <c r="F303" s="21"/>
      <c r="G303" s="21"/>
      <c r="H303" s="21"/>
      <c r="I303" s="22">
        <v>0</v>
      </c>
      <c r="J303" s="22">
        <v>0</v>
      </c>
      <c r="K303" s="22">
        <f t="shared" si="42"/>
        <v>0</v>
      </c>
      <c r="L303" s="23"/>
    </row>
    <row r="304" spans="1:12" ht="28.5" x14ac:dyDescent="0.45">
      <c r="A304" s="5">
        <v>216</v>
      </c>
      <c r="B304" s="5">
        <v>139</v>
      </c>
      <c r="C304" s="18" t="s">
        <v>433</v>
      </c>
      <c r="D304" s="5" t="s">
        <v>43</v>
      </c>
      <c r="E304" s="5">
        <v>133.72499999999999</v>
      </c>
      <c r="F304" s="22">
        <f>I304*E304</f>
        <v>26625.98475</v>
      </c>
      <c r="G304" s="22">
        <f>J304*E304</f>
        <v>529192.61699999997</v>
      </c>
      <c r="H304" s="22">
        <f t="shared" si="41"/>
        <v>555818.60174999991</v>
      </c>
      <c r="I304" s="22">
        <v>199.11</v>
      </c>
      <c r="J304" s="22">
        <v>3957.32</v>
      </c>
      <c r="K304" s="22">
        <f t="shared" si="42"/>
        <v>4156.43</v>
      </c>
      <c r="L304" s="30" t="s">
        <v>434</v>
      </c>
    </row>
    <row r="305" spans="1:12" ht="42.75" x14ac:dyDescent="0.45">
      <c r="A305" s="5">
        <v>217</v>
      </c>
      <c r="B305" s="5">
        <v>140</v>
      </c>
      <c r="C305" s="18" t="s">
        <v>435</v>
      </c>
      <c r="D305" s="5" t="s">
        <v>20</v>
      </c>
      <c r="E305" s="5">
        <v>145.19999999999999</v>
      </c>
      <c r="F305" s="22">
        <f>I305*E305</f>
        <v>492556.152</v>
      </c>
      <c r="G305" s="22">
        <f>J305*E305</f>
        <v>102669.46799999999</v>
      </c>
      <c r="H305" s="22">
        <f t="shared" si="41"/>
        <v>595225.62</v>
      </c>
      <c r="I305" s="22">
        <v>3392.26</v>
      </c>
      <c r="J305" s="22">
        <v>707.09</v>
      </c>
      <c r="K305" s="22">
        <f t="shared" si="42"/>
        <v>4099.3500000000004</v>
      </c>
      <c r="L305" s="30" t="s">
        <v>436</v>
      </c>
    </row>
    <row r="306" spans="1:12" x14ac:dyDescent="0.45">
      <c r="A306" s="24">
        <v>218</v>
      </c>
      <c r="B306" s="24">
        <v>141</v>
      </c>
      <c r="C306" s="38" t="s">
        <v>407</v>
      </c>
      <c r="D306" s="24" t="s">
        <v>20</v>
      </c>
      <c r="E306" s="24">
        <v>146.08000000000001</v>
      </c>
      <c r="F306" s="22">
        <f>I306*E306</f>
        <v>96951.835200000016</v>
      </c>
      <c r="G306" s="22">
        <f>J306*E306</f>
        <v>11795.960000000001</v>
      </c>
      <c r="H306" s="22">
        <f t="shared" si="41"/>
        <v>108747.79520000002</v>
      </c>
      <c r="I306" s="22">
        <v>663.69</v>
      </c>
      <c r="J306" s="22">
        <v>80.75</v>
      </c>
      <c r="K306" s="22">
        <f t="shared" si="42"/>
        <v>744.44</v>
      </c>
      <c r="L306" s="30" t="s">
        <v>408</v>
      </c>
    </row>
    <row r="307" spans="1:12" ht="28.5" x14ac:dyDescent="0.45">
      <c r="A307" s="5">
        <v>219</v>
      </c>
      <c r="B307" s="5">
        <v>142</v>
      </c>
      <c r="C307" s="18" t="s">
        <v>437</v>
      </c>
      <c r="D307" s="5" t="s">
        <v>20</v>
      </c>
      <c r="E307" s="5">
        <v>146.1</v>
      </c>
      <c r="F307" s="22">
        <f>I307*E307</f>
        <v>87832.397999999986</v>
      </c>
      <c r="G307" s="22">
        <f>J307*E307</f>
        <v>11835.561</v>
      </c>
      <c r="H307" s="22">
        <f t="shared" si="41"/>
        <v>99667.958999999988</v>
      </c>
      <c r="I307" s="22">
        <v>601.17999999999995</v>
      </c>
      <c r="J307" s="22">
        <v>81.010000000000005</v>
      </c>
      <c r="K307" s="22">
        <f t="shared" si="42"/>
        <v>682.18999999999994</v>
      </c>
      <c r="L307" s="30" t="s">
        <v>438</v>
      </c>
    </row>
    <row r="308" spans="1:12" x14ac:dyDescent="0.45">
      <c r="A308" s="16">
        <v>220</v>
      </c>
      <c r="B308" s="16"/>
      <c r="C308" s="40" t="s">
        <v>439</v>
      </c>
      <c r="D308" s="16"/>
      <c r="E308" s="16"/>
      <c r="F308" s="17"/>
      <c r="G308" s="17"/>
      <c r="H308" s="17"/>
      <c r="I308" s="22">
        <v>0</v>
      </c>
      <c r="J308" s="22">
        <v>0</v>
      </c>
      <c r="K308" s="22">
        <f t="shared" si="42"/>
        <v>0</v>
      </c>
      <c r="L308" s="23"/>
    </row>
    <row r="309" spans="1:12" x14ac:dyDescent="0.45">
      <c r="A309" s="19">
        <v>221</v>
      </c>
      <c r="B309" s="19"/>
      <c r="C309" s="20" t="s">
        <v>49</v>
      </c>
      <c r="D309" s="19"/>
      <c r="E309" s="19"/>
      <c r="F309" s="21"/>
      <c r="G309" s="21"/>
      <c r="H309" s="21"/>
      <c r="I309" s="22">
        <v>0</v>
      </c>
      <c r="J309" s="22">
        <v>0</v>
      </c>
      <c r="K309" s="22">
        <f t="shared" si="42"/>
        <v>0</v>
      </c>
      <c r="L309" s="23"/>
    </row>
    <row r="310" spans="1:12" x14ac:dyDescent="0.45">
      <c r="A310" s="24">
        <v>220</v>
      </c>
      <c r="B310" s="24">
        <v>143</v>
      </c>
      <c r="C310" s="38" t="s">
        <v>440</v>
      </c>
      <c r="D310" s="24" t="s">
        <v>43</v>
      </c>
      <c r="E310" s="24">
        <v>57.6</v>
      </c>
      <c r="F310" s="22">
        <f>I310*E310</f>
        <v>105420.09600000001</v>
      </c>
      <c r="G310" s="22">
        <f>J310*E310</f>
        <v>0</v>
      </c>
      <c r="H310" s="22">
        <f t="shared" si="41"/>
        <v>105420.09600000001</v>
      </c>
      <c r="I310" s="22">
        <v>1830.21</v>
      </c>
      <c r="J310" s="22">
        <v>0</v>
      </c>
      <c r="K310" s="22">
        <f t="shared" si="42"/>
        <v>1830.21</v>
      </c>
      <c r="L310" s="30"/>
    </row>
    <row r="311" spans="1:12" x14ac:dyDescent="0.45">
      <c r="A311" s="5">
        <v>221</v>
      </c>
      <c r="B311" s="5">
        <v>144</v>
      </c>
      <c r="C311" s="18" t="s">
        <v>441</v>
      </c>
      <c r="D311" s="5" t="s">
        <v>140</v>
      </c>
      <c r="E311" s="5">
        <v>0.56305000000000005</v>
      </c>
      <c r="F311" s="22">
        <f>I311*E311</f>
        <v>67264.987839500012</v>
      </c>
      <c r="G311" s="22">
        <f>J311*E311</f>
        <v>0</v>
      </c>
      <c r="H311" s="22">
        <f t="shared" si="41"/>
        <v>67264.987839500012</v>
      </c>
      <c r="I311" s="22">
        <v>119465.39</v>
      </c>
      <c r="J311" s="22">
        <v>0</v>
      </c>
      <c r="K311" s="22">
        <f t="shared" si="42"/>
        <v>119465.39</v>
      </c>
      <c r="L311" s="30" t="s">
        <v>442</v>
      </c>
    </row>
    <row r="312" spans="1:12" x14ac:dyDescent="0.45">
      <c r="A312" s="13">
        <v>222</v>
      </c>
      <c r="B312" s="13"/>
      <c r="C312" s="23" t="s">
        <v>59</v>
      </c>
      <c r="D312" s="13"/>
      <c r="E312" s="13"/>
      <c r="F312" s="22">
        <f>I312*E312</f>
        <v>0</v>
      </c>
      <c r="G312" s="22">
        <f>J312*E312</f>
        <v>0</v>
      </c>
      <c r="H312" s="22">
        <f t="shared" si="41"/>
        <v>0</v>
      </c>
      <c r="I312" s="22">
        <v>0</v>
      </c>
      <c r="J312" s="22">
        <v>0</v>
      </c>
      <c r="K312" s="22">
        <f t="shared" si="42"/>
        <v>0</v>
      </c>
      <c r="L312" s="23"/>
    </row>
    <row r="313" spans="1:12" ht="28.5" x14ac:dyDescent="0.45">
      <c r="A313" s="5">
        <v>222</v>
      </c>
      <c r="B313" s="5">
        <v>145</v>
      </c>
      <c r="C313" s="18" t="s">
        <v>443</v>
      </c>
      <c r="D313" s="5" t="s">
        <v>140</v>
      </c>
      <c r="E313" s="5">
        <v>3.0770400000000002</v>
      </c>
      <c r="F313" s="22">
        <f>I313*E313</f>
        <v>723842.73574800009</v>
      </c>
      <c r="G313" s="22">
        <f>J313*E313</f>
        <v>178058.0582568</v>
      </c>
      <c r="H313" s="22">
        <f t="shared" si="41"/>
        <v>901900.79400480003</v>
      </c>
      <c r="I313" s="22">
        <v>235239.95</v>
      </c>
      <c r="J313" s="22">
        <v>57866.67</v>
      </c>
      <c r="K313" s="22">
        <f t="shared" si="42"/>
        <v>293106.62</v>
      </c>
      <c r="L313" s="30" t="s">
        <v>444</v>
      </c>
    </row>
    <row r="314" spans="1:12" ht="57" x14ac:dyDescent="0.45">
      <c r="A314" s="5">
        <v>223</v>
      </c>
      <c r="B314" s="5">
        <v>146</v>
      </c>
      <c r="C314" s="18" t="s">
        <v>445</v>
      </c>
      <c r="D314" s="5" t="s">
        <v>17</v>
      </c>
      <c r="E314" s="5">
        <v>48</v>
      </c>
      <c r="F314" s="22">
        <f>I314*E314</f>
        <v>19114.560000000001</v>
      </c>
      <c r="G314" s="22">
        <f>J314*E314</f>
        <v>137410.56</v>
      </c>
      <c r="H314" s="22">
        <f t="shared" si="41"/>
        <v>156525.12</v>
      </c>
      <c r="I314" s="22">
        <v>398.22</v>
      </c>
      <c r="J314" s="22">
        <v>2862.72</v>
      </c>
      <c r="K314" s="22">
        <f t="shared" si="42"/>
        <v>3260.9399999999996</v>
      </c>
      <c r="L314" s="30" t="s">
        <v>446</v>
      </c>
    </row>
    <row r="315" spans="1:12" x14ac:dyDescent="0.45">
      <c r="A315" s="19">
        <v>224</v>
      </c>
      <c r="B315" s="19"/>
      <c r="C315" s="20" t="s">
        <v>447</v>
      </c>
      <c r="D315" s="19"/>
      <c r="E315" s="19"/>
      <c r="F315" s="21"/>
      <c r="G315" s="21"/>
      <c r="H315" s="21"/>
      <c r="I315" s="22">
        <v>0</v>
      </c>
      <c r="J315" s="22">
        <v>0</v>
      </c>
      <c r="K315" s="22">
        <f t="shared" si="42"/>
        <v>0</v>
      </c>
      <c r="L315" s="23"/>
    </row>
    <row r="316" spans="1:12" ht="42.75" x14ac:dyDescent="0.45">
      <c r="A316" s="5">
        <v>224</v>
      </c>
      <c r="B316" s="5">
        <v>147</v>
      </c>
      <c r="C316" s="18" t="s">
        <v>448</v>
      </c>
      <c r="D316" s="5" t="s">
        <v>43</v>
      </c>
      <c r="E316" s="5">
        <v>135.28</v>
      </c>
      <c r="F316" s="22">
        <f>I316*E316</f>
        <v>224463.34</v>
      </c>
      <c r="G316" s="22">
        <f>J316*E316</f>
        <v>374506.44640000002</v>
      </c>
      <c r="H316" s="22">
        <f t="shared" si="41"/>
        <v>598969.78639999998</v>
      </c>
      <c r="I316" s="22">
        <v>1659.25</v>
      </c>
      <c r="J316" s="22">
        <v>2768.38</v>
      </c>
      <c r="K316" s="22">
        <f t="shared" si="42"/>
        <v>4427.63</v>
      </c>
      <c r="L316" s="30" t="s">
        <v>449</v>
      </c>
    </row>
    <row r="317" spans="1:12" x14ac:dyDescent="0.45">
      <c r="A317" s="5">
        <v>225</v>
      </c>
      <c r="B317" s="5">
        <v>148</v>
      </c>
      <c r="C317" s="18" t="s">
        <v>450</v>
      </c>
      <c r="D317" s="5" t="s">
        <v>288</v>
      </c>
      <c r="E317" s="5">
        <v>54.32</v>
      </c>
      <c r="F317" s="22">
        <f>I317*E317</f>
        <v>36052.184000000001</v>
      </c>
      <c r="G317" s="22">
        <f>J317*E317</f>
        <v>0</v>
      </c>
      <c r="H317" s="22">
        <f t="shared" si="41"/>
        <v>36052.184000000001</v>
      </c>
      <c r="I317" s="22">
        <v>663.7</v>
      </c>
      <c r="J317" s="22">
        <v>0</v>
      </c>
      <c r="K317" s="22">
        <f t="shared" si="42"/>
        <v>663.7</v>
      </c>
      <c r="L317" s="30" t="s">
        <v>451</v>
      </c>
    </row>
    <row r="318" spans="1:12" x14ac:dyDescent="0.45">
      <c r="A318" s="19">
        <v>226</v>
      </c>
      <c r="B318" s="19"/>
      <c r="C318" s="20" t="s">
        <v>452</v>
      </c>
      <c r="D318" s="19"/>
      <c r="E318" s="19"/>
      <c r="F318" s="21"/>
      <c r="G318" s="21"/>
      <c r="H318" s="21"/>
      <c r="I318" s="22">
        <v>0</v>
      </c>
      <c r="J318" s="22">
        <v>0</v>
      </c>
      <c r="K318" s="22">
        <f t="shared" si="42"/>
        <v>0</v>
      </c>
      <c r="L318" s="23"/>
    </row>
    <row r="319" spans="1:12" ht="28.5" x14ac:dyDescent="0.45">
      <c r="A319" s="24">
        <v>226</v>
      </c>
      <c r="B319" s="24">
        <v>149</v>
      </c>
      <c r="C319" s="38" t="s">
        <v>328</v>
      </c>
      <c r="D319" s="24" t="s">
        <v>43</v>
      </c>
      <c r="E319" s="24">
        <v>218</v>
      </c>
      <c r="F319" s="22">
        <f t="shared" ref="F319:F328" si="43">I319*E319</f>
        <v>114303.94</v>
      </c>
      <c r="G319" s="22">
        <f t="shared" ref="G319:G328" si="44">J319*E319</f>
        <v>25229.14</v>
      </c>
      <c r="H319" s="22">
        <f t="shared" si="41"/>
        <v>139533.08000000002</v>
      </c>
      <c r="I319" s="22">
        <v>524.33000000000004</v>
      </c>
      <c r="J319" s="22">
        <v>115.73</v>
      </c>
      <c r="K319" s="22">
        <f t="shared" si="42"/>
        <v>640.06000000000006</v>
      </c>
      <c r="L319" s="30" t="s">
        <v>453</v>
      </c>
    </row>
    <row r="320" spans="1:12" ht="28.5" x14ac:dyDescent="0.45">
      <c r="A320" s="5">
        <v>227</v>
      </c>
      <c r="B320" s="5">
        <v>150</v>
      </c>
      <c r="C320" s="18" t="s">
        <v>330</v>
      </c>
      <c r="D320" s="5" t="s">
        <v>43</v>
      </c>
      <c r="E320" s="5">
        <v>221.55</v>
      </c>
      <c r="F320" s="22">
        <f t="shared" si="43"/>
        <v>26173.917000000001</v>
      </c>
      <c r="G320" s="22">
        <f t="shared" si="44"/>
        <v>9353.8410000000003</v>
      </c>
      <c r="H320" s="22">
        <f t="shared" si="41"/>
        <v>35527.758000000002</v>
      </c>
      <c r="I320" s="22">
        <v>118.14</v>
      </c>
      <c r="J320" s="22">
        <v>42.22</v>
      </c>
      <c r="K320" s="22">
        <f t="shared" si="42"/>
        <v>160.36000000000001</v>
      </c>
      <c r="L320" s="30" t="s">
        <v>331</v>
      </c>
    </row>
    <row r="321" spans="1:12" x14ac:dyDescent="0.45">
      <c r="A321" s="5">
        <v>228</v>
      </c>
      <c r="B321" s="5">
        <v>151</v>
      </c>
      <c r="C321" s="18" t="s">
        <v>332</v>
      </c>
      <c r="D321" s="5" t="s">
        <v>43</v>
      </c>
      <c r="E321" s="5">
        <v>238.77</v>
      </c>
      <c r="F321" s="22">
        <f t="shared" si="43"/>
        <v>101422.33289999999</v>
      </c>
      <c r="G321" s="22">
        <f t="shared" si="44"/>
        <v>59620.868999999999</v>
      </c>
      <c r="H321" s="22">
        <f t="shared" si="41"/>
        <v>161043.20189999999</v>
      </c>
      <c r="I321" s="22">
        <v>424.77</v>
      </c>
      <c r="J321" s="22">
        <v>249.7</v>
      </c>
      <c r="K321" s="22">
        <f t="shared" si="42"/>
        <v>674.47</v>
      </c>
      <c r="L321" s="30" t="s">
        <v>333</v>
      </c>
    </row>
    <row r="322" spans="1:12" ht="28.5" x14ac:dyDescent="0.45">
      <c r="A322" s="5">
        <v>229</v>
      </c>
      <c r="B322" s="5">
        <v>152</v>
      </c>
      <c r="C322" s="18" t="s">
        <v>454</v>
      </c>
      <c r="D322" s="5" t="s">
        <v>43</v>
      </c>
      <c r="E322" s="5">
        <v>221.58</v>
      </c>
      <c r="F322" s="22">
        <f t="shared" si="43"/>
        <v>578585.26439999999</v>
      </c>
      <c r="G322" s="22">
        <f t="shared" si="44"/>
        <v>207899.6508</v>
      </c>
      <c r="H322" s="22">
        <f t="shared" si="41"/>
        <v>786484.91519999993</v>
      </c>
      <c r="I322" s="22">
        <v>2611.1799999999998</v>
      </c>
      <c r="J322" s="22">
        <v>938.26</v>
      </c>
      <c r="K322" s="22">
        <f t="shared" si="42"/>
        <v>3549.4399999999996</v>
      </c>
      <c r="L322" s="30" t="s">
        <v>455</v>
      </c>
    </row>
    <row r="323" spans="1:12" ht="28.5" x14ac:dyDescent="0.45">
      <c r="A323" s="5">
        <v>230</v>
      </c>
      <c r="B323" s="5">
        <v>153</v>
      </c>
      <c r="C323" s="18" t="s">
        <v>336</v>
      </c>
      <c r="D323" s="5" t="s">
        <v>43</v>
      </c>
      <c r="E323" s="5">
        <v>246.6</v>
      </c>
      <c r="F323" s="22">
        <f t="shared" si="43"/>
        <v>557666.17200000002</v>
      </c>
      <c r="G323" s="22">
        <f t="shared" si="44"/>
        <v>151747.77600000001</v>
      </c>
      <c r="H323" s="22">
        <f t="shared" si="41"/>
        <v>709413.94800000009</v>
      </c>
      <c r="I323" s="22">
        <v>2261.42</v>
      </c>
      <c r="J323" s="22">
        <v>615.36</v>
      </c>
      <c r="K323" s="22">
        <f t="shared" si="42"/>
        <v>2876.78</v>
      </c>
      <c r="L323" s="30" t="s">
        <v>456</v>
      </c>
    </row>
    <row r="324" spans="1:12" ht="28.5" x14ac:dyDescent="0.45">
      <c r="A324" s="5">
        <v>231</v>
      </c>
      <c r="B324" s="5">
        <v>154</v>
      </c>
      <c r="C324" s="18" t="s">
        <v>338</v>
      </c>
      <c r="D324" s="5" t="s">
        <v>43</v>
      </c>
      <c r="E324" s="5">
        <v>228.88</v>
      </c>
      <c r="F324" s="22">
        <f t="shared" si="43"/>
        <v>127602.8888</v>
      </c>
      <c r="G324" s="22">
        <f t="shared" si="44"/>
        <v>78796.517599999992</v>
      </c>
      <c r="H324" s="22">
        <f t="shared" si="41"/>
        <v>206399.40639999998</v>
      </c>
      <c r="I324" s="22">
        <v>557.51</v>
      </c>
      <c r="J324" s="22">
        <v>344.27</v>
      </c>
      <c r="K324" s="22">
        <f t="shared" si="42"/>
        <v>901.78</v>
      </c>
      <c r="L324" s="30" t="s">
        <v>457</v>
      </c>
    </row>
    <row r="325" spans="1:12" x14ac:dyDescent="0.45">
      <c r="A325" s="24">
        <v>232</v>
      </c>
      <c r="B325" s="24">
        <v>155</v>
      </c>
      <c r="C325" s="38" t="s">
        <v>340</v>
      </c>
      <c r="D325" s="24" t="s">
        <v>43</v>
      </c>
      <c r="E325" s="24">
        <v>246.36</v>
      </c>
      <c r="F325" s="22">
        <f t="shared" si="43"/>
        <v>137348.1636</v>
      </c>
      <c r="G325" s="22">
        <f t="shared" si="44"/>
        <v>51341.424000000006</v>
      </c>
      <c r="H325" s="22">
        <f t="shared" si="41"/>
        <v>188689.5876</v>
      </c>
      <c r="I325" s="22">
        <v>557.51</v>
      </c>
      <c r="J325" s="22">
        <v>208.4</v>
      </c>
      <c r="K325" s="22">
        <f t="shared" si="42"/>
        <v>765.91</v>
      </c>
      <c r="L325" s="30" t="s">
        <v>458</v>
      </c>
    </row>
    <row r="326" spans="1:12" x14ac:dyDescent="0.45">
      <c r="A326" s="5">
        <v>233</v>
      </c>
      <c r="B326" s="5">
        <v>156</v>
      </c>
      <c r="C326" s="18" t="s">
        <v>459</v>
      </c>
      <c r="D326" s="5" t="s">
        <v>43</v>
      </c>
      <c r="E326" s="5">
        <v>34.479999999999997</v>
      </c>
      <c r="F326" s="22">
        <f t="shared" si="43"/>
        <v>31122.682399999998</v>
      </c>
      <c r="G326" s="22">
        <f t="shared" si="44"/>
        <v>44024.063999999991</v>
      </c>
      <c r="H326" s="22">
        <f t="shared" si="41"/>
        <v>75146.746399999989</v>
      </c>
      <c r="I326" s="22">
        <v>902.63</v>
      </c>
      <c r="J326" s="22">
        <v>1276.8</v>
      </c>
      <c r="K326" s="22">
        <f t="shared" si="42"/>
        <v>2179.4299999999998</v>
      </c>
      <c r="L326" s="30" t="s">
        <v>460</v>
      </c>
    </row>
    <row r="327" spans="1:12" x14ac:dyDescent="0.45">
      <c r="A327" s="5">
        <v>234</v>
      </c>
      <c r="B327" s="5">
        <v>157</v>
      </c>
      <c r="C327" s="18" t="s">
        <v>382</v>
      </c>
      <c r="D327" s="5" t="s">
        <v>43</v>
      </c>
      <c r="E327" s="5">
        <v>58.26</v>
      </c>
      <c r="F327" s="22">
        <f t="shared" si="43"/>
        <v>32480.532599999999</v>
      </c>
      <c r="G327" s="22">
        <f t="shared" si="44"/>
        <v>49150.466399999998</v>
      </c>
      <c r="H327" s="22">
        <f t="shared" si="41"/>
        <v>81630.998999999996</v>
      </c>
      <c r="I327" s="22">
        <v>557.51</v>
      </c>
      <c r="J327" s="22">
        <v>843.64</v>
      </c>
      <c r="K327" s="22">
        <f t="shared" si="42"/>
        <v>1401.15</v>
      </c>
      <c r="L327" s="30" t="s">
        <v>461</v>
      </c>
    </row>
    <row r="328" spans="1:12" ht="28.5" x14ac:dyDescent="0.45">
      <c r="A328" s="5">
        <v>235</v>
      </c>
      <c r="B328" s="5">
        <v>158</v>
      </c>
      <c r="C328" s="18" t="s">
        <v>462</v>
      </c>
      <c r="D328" s="5" t="s">
        <v>17</v>
      </c>
      <c r="E328" s="5">
        <v>701</v>
      </c>
      <c r="F328" s="22">
        <f t="shared" si="43"/>
        <v>7458.64</v>
      </c>
      <c r="G328" s="22">
        <f t="shared" si="44"/>
        <v>5804.28</v>
      </c>
      <c r="H328" s="22">
        <f t="shared" si="41"/>
        <v>13262.92</v>
      </c>
      <c r="I328" s="22">
        <v>10.64</v>
      </c>
      <c r="J328" s="22">
        <v>8.2799999999999994</v>
      </c>
      <c r="K328" s="22">
        <f t="shared" si="42"/>
        <v>18.920000000000002</v>
      </c>
      <c r="L328" s="30" t="s">
        <v>463</v>
      </c>
    </row>
    <row r="329" spans="1:12" x14ac:dyDescent="0.45">
      <c r="A329" s="19">
        <v>236</v>
      </c>
      <c r="B329" s="19"/>
      <c r="C329" s="20" t="s">
        <v>464</v>
      </c>
      <c r="D329" s="19"/>
      <c r="E329" s="19"/>
      <c r="F329" s="21"/>
      <c r="G329" s="21"/>
      <c r="H329" s="21"/>
      <c r="I329" s="22">
        <v>0</v>
      </c>
      <c r="J329" s="22">
        <v>0</v>
      </c>
      <c r="K329" s="22">
        <f t="shared" si="42"/>
        <v>0</v>
      </c>
      <c r="L329" s="23"/>
    </row>
    <row r="330" spans="1:12" ht="28.5" x14ac:dyDescent="0.45">
      <c r="A330" s="5">
        <v>236</v>
      </c>
      <c r="B330" s="5">
        <v>159</v>
      </c>
      <c r="C330" s="18" t="s">
        <v>465</v>
      </c>
      <c r="D330" s="5" t="s">
        <v>17</v>
      </c>
      <c r="E330" s="5">
        <v>2</v>
      </c>
      <c r="F330" s="22">
        <f>I330*E330</f>
        <v>111673.86</v>
      </c>
      <c r="G330" s="22">
        <f>J330*E330</f>
        <v>193589.44</v>
      </c>
      <c r="H330" s="22">
        <f t="shared" ref="H330:H392" si="45">F330+G330</f>
        <v>305263.3</v>
      </c>
      <c r="I330" s="22">
        <v>55836.93</v>
      </c>
      <c r="J330" s="22">
        <v>96794.72</v>
      </c>
      <c r="K330" s="22">
        <f t="shared" ref="K330:K393" si="46">I330+J330</f>
        <v>152631.65</v>
      </c>
      <c r="L330" s="30" t="s">
        <v>466</v>
      </c>
    </row>
    <row r="331" spans="1:12" x14ac:dyDescent="0.45">
      <c r="A331" s="19">
        <v>237</v>
      </c>
      <c r="B331" s="19"/>
      <c r="C331" s="20" t="s">
        <v>467</v>
      </c>
      <c r="D331" s="19"/>
      <c r="E331" s="19"/>
      <c r="F331" s="21"/>
      <c r="G331" s="21"/>
      <c r="H331" s="21"/>
      <c r="I331" s="22">
        <v>0</v>
      </c>
      <c r="J331" s="22">
        <v>0</v>
      </c>
      <c r="K331" s="22">
        <f t="shared" si="46"/>
        <v>0</v>
      </c>
      <c r="L331" s="23"/>
    </row>
    <row r="332" spans="1:12" ht="99.75" x14ac:dyDescent="0.45">
      <c r="A332" s="5">
        <v>237</v>
      </c>
      <c r="B332" s="5">
        <v>160</v>
      </c>
      <c r="C332" s="18" t="s">
        <v>468</v>
      </c>
      <c r="D332" s="5" t="s">
        <v>43</v>
      </c>
      <c r="E332" s="5">
        <v>75.930000000000007</v>
      </c>
      <c r="F332" s="22">
        <f>I332*E332</f>
        <v>607152.98460000008</v>
      </c>
      <c r="G332" s="22">
        <f>J332*E332</f>
        <v>1122549.1200000001</v>
      </c>
      <c r="H332" s="22">
        <f t="shared" si="45"/>
        <v>1729702.1046000002</v>
      </c>
      <c r="I332" s="22">
        <v>7996.22</v>
      </c>
      <c r="J332" s="22">
        <v>14784</v>
      </c>
      <c r="K332" s="22">
        <f t="shared" si="46"/>
        <v>22780.22</v>
      </c>
      <c r="L332" s="30" t="s">
        <v>469</v>
      </c>
    </row>
    <row r="333" spans="1:12" ht="28.5" x14ac:dyDescent="0.45">
      <c r="A333" s="5">
        <v>238</v>
      </c>
      <c r="B333" s="5">
        <v>161</v>
      </c>
      <c r="C333" s="18" t="s">
        <v>470</v>
      </c>
      <c r="D333" s="5" t="s">
        <v>471</v>
      </c>
      <c r="E333" s="5">
        <v>24</v>
      </c>
      <c r="F333" s="22">
        <f>I333*E333</f>
        <v>38228.879999999997</v>
      </c>
      <c r="G333" s="22">
        <f>J333*E333</f>
        <v>330624</v>
      </c>
      <c r="H333" s="22">
        <f t="shared" si="45"/>
        <v>368852.88</v>
      </c>
      <c r="I333" s="22">
        <v>1592.87</v>
      </c>
      <c r="J333" s="22">
        <v>13776</v>
      </c>
      <c r="K333" s="22">
        <f t="shared" si="46"/>
        <v>15368.869999999999</v>
      </c>
      <c r="L333" s="30" t="s">
        <v>472</v>
      </c>
    </row>
    <row r="334" spans="1:12" ht="28.5" x14ac:dyDescent="0.45">
      <c r="A334" s="19">
        <v>239</v>
      </c>
      <c r="B334" s="19"/>
      <c r="C334" s="20" t="s">
        <v>473</v>
      </c>
      <c r="D334" s="19"/>
      <c r="E334" s="19"/>
      <c r="F334" s="21"/>
      <c r="G334" s="21"/>
      <c r="H334" s="21"/>
      <c r="I334" s="22">
        <v>0</v>
      </c>
      <c r="J334" s="22">
        <v>0</v>
      </c>
      <c r="K334" s="22">
        <f t="shared" si="46"/>
        <v>0</v>
      </c>
      <c r="L334" s="23"/>
    </row>
    <row r="335" spans="1:12" x14ac:dyDescent="0.45">
      <c r="A335" s="5">
        <v>239</v>
      </c>
      <c r="B335" s="5">
        <v>162</v>
      </c>
      <c r="C335" s="18" t="s">
        <v>474</v>
      </c>
      <c r="D335" s="5" t="s">
        <v>20</v>
      </c>
      <c r="E335" s="5">
        <v>652.04</v>
      </c>
      <c r="F335" s="22">
        <f>I335*E335</f>
        <v>432791.55</v>
      </c>
      <c r="G335" s="22">
        <f>J335*E335</f>
        <v>200306.68799999999</v>
      </c>
      <c r="H335" s="22">
        <f t="shared" si="45"/>
        <v>633098.23800000001</v>
      </c>
      <c r="I335" s="22">
        <v>663.75</v>
      </c>
      <c r="J335" s="22">
        <v>307.2</v>
      </c>
      <c r="K335" s="22">
        <f t="shared" si="46"/>
        <v>970.95</v>
      </c>
      <c r="L335" s="30" t="s">
        <v>475</v>
      </c>
    </row>
    <row r="336" spans="1:12" x14ac:dyDescent="0.45">
      <c r="A336" s="19">
        <v>240</v>
      </c>
      <c r="B336" s="19"/>
      <c r="C336" s="20" t="s">
        <v>476</v>
      </c>
      <c r="D336" s="19"/>
      <c r="E336" s="19"/>
      <c r="F336" s="21"/>
      <c r="G336" s="21"/>
      <c r="H336" s="21"/>
      <c r="I336" s="22">
        <v>0</v>
      </c>
      <c r="J336" s="22">
        <v>0</v>
      </c>
      <c r="K336" s="22">
        <f t="shared" si="46"/>
        <v>0</v>
      </c>
      <c r="L336" s="23"/>
    </row>
    <row r="337" spans="1:12" ht="42.75" x14ac:dyDescent="0.45">
      <c r="A337" s="5">
        <v>240</v>
      </c>
      <c r="B337" s="5">
        <v>163</v>
      </c>
      <c r="C337" s="18" t="s">
        <v>477</v>
      </c>
      <c r="D337" s="5" t="s">
        <v>140</v>
      </c>
      <c r="E337" s="5">
        <v>0.6371</v>
      </c>
      <c r="F337" s="22">
        <f>I337*E337</f>
        <v>157694.316674</v>
      </c>
      <c r="G337" s="22">
        <f>J337*E337</f>
        <v>104654.29545700001</v>
      </c>
      <c r="H337" s="22">
        <f t="shared" si="45"/>
        <v>262348.61213100003</v>
      </c>
      <c r="I337" s="22">
        <v>247518.94</v>
      </c>
      <c r="J337" s="22">
        <v>164266.67000000001</v>
      </c>
      <c r="K337" s="22">
        <f t="shared" si="46"/>
        <v>411785.61</v>
      </c>
      <c r="L337" s="30" t="s">
        <v>478</v>
      </c>
    </row>
    <row r="338" spans="1:12" x14ac:dyDescent="0.45">
      <c r="A338" s="19">
        <v>241</v>
      </c>
      <c r="B338" s="19"/>
      <c r="C338" s="20" t="s">
        <v>479</v>
      </c>
      <c r="D338" s="19"/>
      <c r="E338" s="19"/>
      <c r="F338" s="21"/>
      <c r="G338" s="21"/>
      <c r="H338" s="21"/>
      <c r="I338" s="22">
        <v>0</v>
      </c>
      <c r="J338" s="22">
        <v>0</v>
      </c>
      <c r="K338" s="22">
        <f t="shared" si="46"/>
        <v>0</v>
      </c>
      <c r="L338" s="23"/>
    </row>
    <row r="339" spans="1:12" ht="28.5" x14ac:dyDescent="0.45">
      <c r="A339" s="5">
        <v>241</v>
      </c>
      <c r="B339" s="5">
        <v>164</v>
      </c>
      <c r="C339" s="18" t="s">
        <v>480</v>
      </c>
      <c r="D339" s="5" t="s">
        <v>43</v>
      </c>
      <c r="E339" s="5">
        <v>129.02000000000001</v>
      </c>
      <c r="F339" s="22">
        <f>I339*E339</f>
        <v>142145.20460000003</v>
      </c>
      <c r="G339" s="22">
        <f>J339*E339</f>
        <v>7850.8670000000011</v>
      </c>
      <c r="H339" s="22">
        <f t="shared" si="45"/>
        <v>149996.07160000002</v>
      </c>
      <c r="I339" s="22">
        <v>1101.73</v>
      </c>
      <c r="J339" s="22">
        <v>60.85</v>
      </c>
      <c r="K339" s="22">
        <f t="shared" si="46"/>
        <v>1162.58</v>
      </c>
      <c r="L339" s="30" t="s">
        <v>481</v>
      </c>
    </row>
    <row r="340" spans="1:12" x14ac:dyDescent="0.45">
      <c r="A340" s="19">
        <v>242</v>
      </c>
      <c r="B340" s="19"/>
      <c r="C340" s="20" t="s">
        <v>482</v>
      </c>
      <c r="D340" s="19"/>
      <c r="E340" s="19"/>
      <c r="F340" s="21"/>
      <c r="G340" s="21"/>
      <c r="H340" s="21"/>
      <c r="I340" s="22">
        <v>0</v>
      </c>
      <c r="J340" s="22">
        <v>0</v>
      </c>
      <c r="K340" s="22">
        <f t="shared" si="46"/>
        <v>0</v>
      </c>
      <c r="L340" s="23"/>
    </row>
    <row r="341" spans="1:12" ht="85.5" x14ac:dyDescent="0.45">
      <c r="A341" s="5">
        <v>242</v>
      </c>
      <c r="B341" s="5">
        <v>165</v>
      </c>
      <c r="C341" s="18" t="s">
        <v>483</v>
      </c>
      <c r="D341" s="5" t="s">
        <v>20</v>
      </c>
      <c r="E341" s="5">
        <v>84</v>
      </c>
      <c r="F341" s="22">
        <f>I341*E341</f>
        <v>48223.560000000005</v>
      </c>
      <c r="G341" s="22">
        <f>J341*E341</f>
        <v>110534.76000000001</v>
      </c>
      <c r="H341" s="22">
        <f t="shared" si="45"/>
        <v>158758.32</v>
      </c>
      <c r="I341" s="22">
        <v>574.09</v>
      </c>
      <c r="J341" s="22">
        <v>1315.89</v>
      </c>
      <c r="K341" s="22">
        <f t="shared" si="46"/>
        <v>1889.98</v>
      </c>
      <c r="L341" s="30" t="s">
        <v>484</v>
      </c>
    </row>
    <row r="342" spans="1:12" x14ac:dyDescent="0.45">
      <c r="A342" s="5">
        <v>243</v>
      </c>
      <c r="B342" s="5">
        <v>166</v>
      </c>
      <c r="C342" s="18" t="s">
        <v>485</v>
      </c>
      <c r="D342" s="5" t="s">
        <v>17</v>
      </c>
      <c r="E342" s="5">
        <v>4</v>
      </c>
      <c r="F342" s="22">
        <f>I342*E342</f>
        <v>3048.32</v>
      </c>
      <c r="G342" s="22">
        <f>J342*E342</f>
        <v>36422.400000000001</v>
      </c>
      <c r="H342" s="22">
        <f t="shared" si="45"/>
        <v>39470.720000000001</v>
      </c>
      <c r="I342" s="22">
        <v>762.08</v>
      </c>
      <c r="J342" s="22">
        <v>9105.6</v>
      </c>
      <c r="K342" s="22">
        <f t="shared" si="46"/>
        <v>9867.68</v>
      </c>
      <c r="L342" s="30" t="s">
        <v>486</v>
      </c>
    </row>
    <row r="343" spans="1:12" ht="42.75" x14ac:dyDescent="0.45">
      <c r="A343" s="5">
        <v>244</v>
      </c>
      <c r="B343" s="5">
        <v>167</v>
      </c>
      <c r="C343" s="18" t="s">
        <v>487</v>
      </c>
      <c r="D343" s="5" t="s">
        <v>20</v>
      </c>
      <c r="E343" s="5">
        <v>12</v>
      </c>
      <c r="F343" s="22">
        <f>I343*E343</f>
        <v>3566.5199999999995</v>
      </c>
      <c r="G343" s="22">
        <f>J343*E343</f>
        <v>12069.36</v>
      </c>
      <c r="H343" s="22">
        <f t="shared" si="45"/>
        <v>15635.880000000001</v>
      </c>
      <c r="I343" s="22">
        <v>297.20999999999998</v>
      </c>
      <c r="J343" s="22">
        <v>1005.78</v>
      </c>
      <c r="K343" s="22">
        <f t="shared" si="46"/>
        <v>1302.99</v>
      </c>
      <c r="L343" s="30" t="s">
        <v>488</v>
      </c>
    </row>
    <row r="344" spans="1:12" x14ac:dyDescent="0.45">
      <c r="A344" s="5">
        <v>245</v>
      </c>
      <c r="B344" s="5">
        <v>168</v>
      </c>
      <c r="C344" s="18" t="s">
        <v>489</v>
      </c>
      <c r="D344" s="5" t="s">
        <v>17</v>
      </c>
      <c r="E344" s="5">
        <v>4</v>
      </c>
      <c r="F344" s="22">
        <f>I344*E344</f>
        <v>3566.52</v>
      </c>
      <c r="G344" s="22">
        <f>J344*E344</f>
        <v>2419.1999999999998</v>
      </c>
      <c r="H344" s="22">
        <f t="shared" si="45"/>
        <v>5985.7199999999993</v>
      </c>
      <c r="I344" s="22">
        <v>891.63</v>
      </c>
      <c r="J344" s="22">
        <v>604.79999999999995</v>
      </c>
      <c r="K344" s="22">
        <f t="shared" si="46"/>
        <v>1496.4299999999998</v>
      </c>
      <c r="L344" s="30" t="s">
        <v>490</v>
      </c>
    </row>
    <row r="345" spans="1:12" x14ac:dyDescent="0.45">
      <c r="A345" s="16">
        <v>246</v>
      </c>
      <c r="B345" s="16"/>
      <c r="C345" s="40" t="s">
        <v>491</v>
      </c>
      <c r="D345" s="16"/>
      <c r="E345" s="16"/>
      <c r="F345" s="17"/>
      <c r="G345" s="17"/>
      <c r="H345" s="17"/>
      <c r="I345" s="22">
        <v>0</v>
      </c>
      <c r="J345" s="22">
        <v>0</v>
      </c>
      <c r="K345" s="22">
        <f t="shared" si="46"/>
        <v>0</v>
      </c>
      <c r="L345" s="23"/>
    </row>
    <row r="346" spans="1:12" x14ac:dyDescent="0.45">
      <c r="A346" s="19">
        <v>247</v>
      </c>
      <c r="B346" s="19"/>
      <c r="C346" s="20" t="s">
        <v>49</v>
      </c>
      <c r="D346" s="19"/>
      <c r="E346" s="19"/>
      <c r="F346" s="21"/>
      <c r="G346" s="21"/>
      <c r="H346" s="21"/>
      <c r="I346" s="22">
        <v>0</v>
      </c>
      <c r="J346" s="22">
        <v>0</v>
      </c>
      <c r="K346" s="22">
        <f t="shared" si="46"/>
        <v>0</v>
      </c>
      <c r="L346" s="23"/>
    </row>
    <row r="347" spans="1:12" x14ac:dyDescent="0.45">
      <c r="A347" s="5">
        <v>246</v>
      </c>
      <c r="B347" s="5">
        <v>169</v>
      </c>
      <c r="C347" s="18" t="s">
        <v>440</v>
      </c>
      <c r="D347" s="5" t="s">
        <v>43</v>
      </c>
      <c r="E347" s="5">
        <v>633.22</v>
      </c>
      <c r="F347" s="22">
        <f>I347*E347</f>
        <v>1158925.5762</v>
      </c>
      <c r="G347" s="22">
        <f>J347*E347</f>
        <v>0</v>
      </c>
      <c r="H347" s="22">
        <f t="shared" si="45"/>
        <v>1158925.5762</v>
      </c>
      <c r="I347" s="22">
        <v>1830.21</v>
      </c>
      <c r="J347" s="22">
        <v>0</v>
      </c>
      <c r="K347" s="22">
        <f t="shared" si="46"/>
        <v>1830.21</v>
      </c>
      <c r="L347" s="30"/>
    </row>
    <row r="348" spans="1:12" x14ac:dyDescent="0.45">
      <c r="A348" s="5">
        <v>247</v>
      </c>
      <c r="B348" s="5">
        <v>170</v>
      </c>
      <c r="C348" s="18" t="s">
        <v>441</v>
      </c>
      <c r="D348" s="5" t="s">
        <v>140</v>
      </c>
      <c r="E348" s="5">
        <v>2.90856</v>
      </c>
      <c r="F348" s="22">
        <f>I348*E348</f>
        <v>347472.25473839999</v>
      </c>
      <c r="G348" s="22">
        <f>J348*E348</f>
        <v>0</v>
      </c>
      <c r="H348" s="22">
        <f t="shared" si="45"/>
        <v>347472.25473839999</v>
      </c>
      <c r="I348" s="22">
        <v>119465.39</v>
      </c>
      <c r="J348" s="22">
        <v>0</v>
      </c>
      <c r="K348" s="22">
        <f t="shared" si="46"/>
        <v>119465.39</v>
      </c>
      <c r="L348" s="30" t="s">
        <v>492</v>
      </c>
    </row>
    <row r="349" spans="1:12" x14ac:dyDescent="0.45">
      <c r="A349" s="5">
        <v>248</v>
      </c>
      <c r="B349" s="5">
        <v>171</v>
      </c>
      <c r="C349" s="18" t="s">
        <v>324</v>
      </c>
      <c r="D349" s="5" t="s">
        <v>140</v>
      </c>
      <c r="E349" s="5">
        <v>0.22581999999999999</v>
      </c>
      <c r="F349" s="22">
        <f>I349*E349</f>
        <v>69164.901580599995</v>
      </c>
      <c r="G349" s="22">
        <f>J349*E349</f>
        <v>0</v>
      </c>
      <c r="H349" s="22">
        <f t="shared" si="45"/>
        <v>69164.901580599995</v>
      </c>
      <c r="I349" s="22">
        <v>306283.33</v>
      </c>
      <c r="J349" s="22">
        <v>0</v>
      </c>
      <c r="K349" s="22">
        <f t="shared" si="46"/>
        <v>306283.33</v>
      </c>
      <c r="L349" s="30" t="s">
        <v>493</v>
      </c>
    </row>
    <row r="350" spans="1:12" x14ac:dyDescent="0.45">
      <c r="A350" s="19">
        <v>249</v>
      </c>
      <c r="B350" s="19"/>
      <c r="C350" s="20" t="s">
        <v>59</v>
      </c>
      <c r="D350" s="19"/>
      <c r="E350" s="19"/>
      <c r="F350" s="21"/>
      <c r="G350" s="21"/>
      <c r="H350" s="21"/>
      <c r="I350" s="22">
        <v>0</v>
      </c>
      <c r="J350" s="22">
        <v>0</v>
      </c>
      <c r="K350" s="22">
        <f t="shared" si="46"/>
        <v>0</v>
      </c>
      <c r="L350" s="23"/>
    </row>
    <row r="351" spans="1:12" ht="28.5" x14ac:dyDescent="0.45">
      <c r="A351" s="5">
        <v>249</v>
      </c>
      <c r="B351" s="5">
        <v>172</v>
      </c>
      <c r="C351" s="18" t="s">
        <v>443</v>
      </c>
      <c r="D351" s="5" t="s">
        <v>140</v>
      </c>
      <c r="E351" s="5">
        <v>12.35543</v>
      </c>
      <c r="F351" s="22">
        <f>I351*E351</f>
        <v>3013713.5045002</v>
      </c>
      <c r="G351" s="22">
        <f>J351*E351</f>
        <v>714967.59051809995</v>
      </c>
      <c r="H351" s="22">
        <f t="shared" si="45"/>
        <v>3728681.0950183002</v>
      </c>
      <c r="I351" s="22">
        <v>243918.14</v>
      </c>
      <c r="J351" s="22">
        <v>57866.67</v>
      </c>
      <c r="K351" s="22">
        <f t="shared" si="46"/>
        <v>301784.81</v>
      </c>
      <c r="L351" s="30" t="s">
        <v>444</v>
      </c>
    </row>
    <row r="352" spans="1:12" ht="57" x14ac:dyDescent="0.45">
      <c r="A352" s="5">
        <v>250</v>
      </c>
      <c r="B352" s="5">
        <v>173</v>
      </c>
      <c r="C352" s="18" t="s">
        <v>445</v>
      </c>
      <c r="D352" s="5" t="s">
        <v>17</v>
      </c>
      <c r="E352" s="5">
        <v>152</v>
      </c>
      <c r="F352" s="22">
        <f>I352*E352</f>
        <v>60529.440000000002</v>
      </c>
      <c r="G352" s="22">
        <f>J352*E352</f>
        <v>435133.43999999994</v>
      </c>
      <c r="H352" s="22">
        <f t="shared" si="45"/>
        <v>495662.87999999995</v>
      </c>
      <c r="I352" s="22">
        <v>398.22</v>
      </c>
      <c r="J352" s="22">
        <v>2862.72</v>
      </c>
      <c r="K352" s="22">
        <f t="shared" si="46"/>
        <v>3260.9399999999996</v>
      </c>
      <c r="L352" s="30" t="s">
        <v>494</v>
      </c>
    </row>
    <row r="353" spans="1:12" ht="28.5" x14ac:dyDescent="0.45">
      <c r="A353" s="5">
        <v>251</v>
      </c>
      <c r="B353" s="5">
        <v>174</v>
      </c>
      <c r="C353" s="18" t="s">
        <v>495</v>
      </c>
      <c r="D353" s="5" t="s">
        <v>43</v>
      </c>
      <c r="E353" s="5">
        <v>17.3</v>
      </c>
      <c r="F353" s="22">
        <f>I353*E353</f>
        <v>22962.635999999999</v>
      </c>
      <c r="G353" s="22">
        <f>J353*E353</f>
        <v>145987.43400000001</v>
      </c>
      <c r="H353" s="22">
        <f t="shared" si="45"/>
        <v>168950.07</v>
      </c>
      <c r="I353" s="22">
        <v>1327.32</v>
      </c>
      <c r="J353" s="22">
        <v>8438.58</v>
      </c>
      <c r="K353" s="22">
        <f t="shared" si="46"/>
        <v>9765.9</v>
      </c>
      <c r="L353" s="30" t="s">
        <v>496</v>
      </c>
    </row>
    <row r="354" spans="1:12" x14ac:dyDescent="0.45">
      <c r="A354" s="19">
        <v>252</v>
      </c>
      <c r="B354" s="19"/>
      <c r="C354" s="20" t="s">
        <v>447</v>
      </c>
      <c r="D354" s="19"/>
      <c r="E354" s="19"/>
      <c r="F354" s="21"/>
      <c r="G354" s="21"/>
      <c r="H354" s="21"/>
      <c r="I354" s="22">
        <v>0</v>
      </c>
      <c r="J354" s="22">
        <v>0</v>
      </c>
      <c r="K354" s="22">
        <f t="shared" si="46"/>
        <v>0</v>
      </c>
      <c r="L354" s="23"/>
    </row>
    <row r="355" spans="1:12" ht="42.75" x14ac:dyDescent="0.45">
      <c r="A355" s="5">
        <v>252</v>
      </c>
      <c r="B355" s="5">
        <v>175</v>
      </c>
      <c r="C355" s="18" t="s">
        <v>448</v>
      </c>
      <c r="D355" s="5" t="s">
        <v>43</v>
      </c>
      <c r="E355" s="5">
        <v>440.23599999999999</v>
      </c>
      <c r="F355" s="22">
        <f>I355*E355</f>
        <v>730461.58299999998</v>
      </c>
      <c r="G355" s="22">
        <f>J355*E355</f>
        <v>1218740.5376800001</v>
      </c>
      <c r="H355" s="22">
        <f t="shared" si="45"/>
        <v>1949202.1206800002</v>
      </c>
      <c r="I355" s="22">
        <v>1659.25</v>
      </c>
      <c r="J355" s="22">
        <v>2768.38</v>
      </c>
      <c r="K355" s="22">
        <f t="shared" si="46"/>
        <v>4427.63</v>
      </c>
      <c r="L355" s="30" t="s">
        <v>449</v>
      </c>
    </row>
    <row r="356" spans="1:12" x14ac:dyDescent="0.45">
      <c r="A356" s="5">
        <v>253</v>
      </c>
      <c r="B356" s="5">
        <v>176</v>
      </c>
      <c r="C356" s="18" t="s">
        <v>450</v>
      </c>
      <c r="D356" s="5" t="s">
        <v>288</v>
      </c>
      <c r="E356" s="5">
        <v>138</v>
      </c>
      <c r="F356" s="22">
        <f>I356*E356</f>
        <v>91590.6</v>
      </c>
      <c r="G356" s="22">
        <f>J356*E356</f>
        <v>0</v>
      </c>
      <c r="H356" s="22">
        <f t="shared" si="45"/>
        <v>91590.6</v>
      </c>
      <c r="I356" s="22">
        <v>663.7</v>
      </c>
      <c r="J356" s="22">
        <v>0</v>
      </c>
      <c r="K356" s="22">
        <f t="shared" si="46"/>
        <v>663.7</v>
      </c>
      <c r="L356" s="30" t="s">
        <v>497</v>
      </c>
    </row>
    <row r="357" spans="1:12" x14ac:dyDescent="0.45">
      <c r="A357" s="19">
        <v>254</v>
      </c>
      <c r="B357" s="19"/>
      <c r="C357" s="20" t="s">
        <v>452</v>
      </c>
      <c r="D357" s="19"/>
      <c r="E357" s="19"/>
      <c r="F357" s="21"/>
      <c r="G357" s="21"/>
      <c r="H357" s="21"/>
      <c r="I357" s="22">
        <v>0</v>
      </c>
      <c r="J357" s="22">
        <v>0</v>
      </c>
      <c r="K357" s="22">
        <f t="shared" si="46"/>
        <v>0</v>
      </c>
      <c r="L357" s="23"/>
    </row>
    <row r="358" spans="1:12" ht="28.5" x14ac:dyDescent="0.45">
      <c r="A358" s="24">
        <v>254</v>
      </c>
      <c r="B358" s="24">
        <v>177</v>
      </c>
      <c r="C358" s="38" t="s">
        <v>328</v>
      </c>
      <c r="D358" s="24" t="s">
        <v>43</v>
      </c>
      <c r="E358" s="24">
        <v>1367</v>
      </c>
      <c r="F358" s="22">
        <f t="shared" ref="F358:F367" si="47">I358*E358</f>
        <v>716759.1100000001</v>
      </c>
      <c r="G358" s="22">
        <f t="shared" ref="G358:G367" si="48">J358*E358</f>
        <v>158202.91</v>
      </c>
      <c r="H358" s="22">
        <f t="shared" si="45"/>
        <v>874962.02000000014</v>
      </c>
      <c r="I358" s="22">
        <v>524.33000000000004</v>
      </c>
      <c r="J358" s="22">
        <v>115.73</v>
      </c>
      <c r="K358" s="22">
        <f t="shared" si="46"/>
        <v>640.06000000000006</v>
      </c>
      <c r="L358" s="30" t="s">
        <v>498</v>
      </c>
    </row>
    <row r="359" spans="1:12" ht="28.5" x14ac:dyDescent="0.45">
      <c r="A359" s="5">
        <v>255</v>
      </c>
      <c r="B359" s="5">
        <v>178</v>
      </c>
      <c r="C359" s="18" t="s">
        <v>330</v>
      </c>
      <c r="D359" s="5" t="s">
        <v>43</v>
      </c>
      <c r="E359" s="5">
        <v>1370.75</v>
      </c>
      <c r="F359" s="22">
        <f t="shared" si="47"/>
        <v>161940.405</v>
      </c>
      <c r="G359" s="22">
        <f t="shared" si="48"/>
        <v>57873.064999999995</v>
      </c>
      <c r="H359" s="22">
        <f t="shared" si="45"/>
        <v>219813.47</v>
      </c>
      <c r="I359" s="22">
        <v>118.14</v>
      </c>
      <c r="J359" s="22">
        <v>42.22</v>
      </c>
      <c r="K359" s="22">
        <f t="shared" si="46"/>
        <v>160.36000000000001</v>
      </c>
      <c r="L359" s="30" t="s">
        <v>331</v>
      </c>
    </row>
    <row r="360" spans="1:12" x14ac:dyDescent="0.45">
      <c r="A360" s="5">
        <v>256</v>
      </c>
      <c r="B360" s="5">
        <v>179</v>
      </c>
      <c r="C360" s="18" t="s">
        <v>332</v>
      </c>
      <c r="D360" s="5" t="s">
        <v>43</v>
      </c>
      <c r="E360" s="5">
        <v>1387.56</v>
      </c>
      <c r="F360" s="22">
        <f t="shared" si="47"/>
        <v>589393.86119999993</v>
      </c>
      <c r="G360" s="22">
        <f t="shared" si="48"/>
        <v>346473.73199999996</v>
      </c>
      <c r="H360" s="22">
        <f t="shared" si="45"/>
        <v>935867.59319999989</v>
      </c>
      <c r="I360" s="22">
        <v>424.77</v>
      </c>
      <c r="J360" s="22">
        <v>249.7</v>
      </c>
      <c r="K360" s="22">
        <f t="shared" si="46"/>
        <v>674.47</v>
      </c>
      <c r="L360" s="30" t="s">
        <v>333</v>
      </c>
    </row>
    <row r="361" spans="1:12" ht="28.5" x14ac:dyDescent="0.45">
      <c r="A361" s="5">
        <v>257</v>
      </c>
      <c r="B361" s="5">
        <v>180</v>
      </c>
      <c r="C361" s="18" t="s">
        <v>454</v>
      </c>
      <c r="D361" s="5" t="s">
        <v>43</v>
      </c>
      <c r="E361" s="5">
        <v>1370.75</v>
      </c>
      <c r="F361" s="22">
        <f t="shared" si="47"/>
        <v>3579274.9849999999</v>
      </c>
      <c r="G361" s="22">
        <f t="shared" si="48"/>
        <v>1286119.895</v>
      </c>
      <c r="H361" s="22">
        <f t="shared" si="45"/>
        <v>4865394.88</v>
      </c>
      <c r="I361" s="22">
        <v>2611.1799999999998</v>
      </c>
      <c r="J361" s="22">
        <v>938.26</v>
      </c>
      <c r="K361" s="22">
        <f t="shared" si="46"/>
        <v>3549.4399999999996</v>
      </c>
      <c r="L361" s="30" t="s">
        <v>499</v>
      </c>
    </row>
    <row r="362" spans="1:12" ht="28.5" x14ac:dyDescent="0.45">
      <c r="A362" s="5">
        <v>258</v>
      </c>
      <c r="B362" s="5">
        <v>181</v>
      </c>
      <c r="C362" s="18" t="s">
        <v>336</v>
      </c>
      <c r="D362" s="5" t="s">
        <v>43</v>
      </c>
      <c r="E362" s="5">
        <v>1395.2</v>
      </c>
      <c r="F362" s="22">
        <f t="shared" si="47"/>
        <v>3155105.2800000003</v>
      </c>
      <c r="G362" s="22">
        <f t="shared" si="48"/>
        <v>858550.272</v>
      </c>
      <c r="H362" s="22">
        <f t="shared" si="45"/>
        <v>4013655.5520000001</v>
      </c>
      <c r="I362" s="22">
        <v>2261.4</v>
      </c>
      <c r="J362" s="22">
        <v>615.36</v>
      </c>
      <c r="K362" s="22">
        <f t="shared" si="46"/>
        <v>2876.76</v>
      </c>
      <c r="L362" s="30" t="s">
        <v>500</v>
      </c>
    </row>
    <row r="363" spans="1:12" x14ac:dyDescent="0.45">
      <c r="A363" s="5">
        <v>259</v>
      </c>
      <c r="B363" s="5">
        <v>182</v>
      </c>
      <c r="C363" s="18" t="s">
        <v>338</v>
      </c>
      <c r="D363" s="5" t="s">
        <v>43</v>
      </c>
      <c r="E363" s="5">
        <v>1393.64</v>
      </c>
      <c r="F363" s="22">
        <f t="shared" si="47"/>
        <v>776968.23640000005</v>
      </c>
      <c r="G363" s="22">
        <f t="shared" si="48"/>
        <v>290434.576</v>
      </c>
      <c r="H363" s="22">
        <f t="shared" si="45"/>
        <v>1067402.8124000002</v>
      </c>
      <c r="I363" s="22">
        <v>557.51</v>
      </c>
      <c r="J363" s="22">
        <v>208.4</v>
      </c>
      <c r="K363" s="22">
        <f t="shared" si="46"/>
        <v>765.91</v>
      </c>
      <c r="L363" s="30" t="s">
        <v>458</v>
      </c>
    </row>
    <row r="364" spans="1:12" x14ac:dyDescent="0.45">
      <c r="A364" s="5">
        <v>260</v>
      </c>
      <c r="B364" s="5">
        <v>183</v>
      </c>
      <c r="C364" s="18" t="s">
        <v>340</v>
      </c>
      <c r="D364" s="5" t="s">
        <v>43</v>
      </c>
      <c r="E364" s="5">
        <v>1411.11</v>
      </c>
      <c r="F364" s="22">
        <f t="shared" si="47"/>
        <v>786707.93609999993</v>
      </c>
      <c r="G364" s="22">
        <f t="shared" si="48"/>
        <v>485802.83969999995</v>
      </c>
      <c r="H364" s="22">
        <f t="shared" si="45"/>
        <v>1272510.7757999999</v>
      </c>
      <c r="I364" s="22">
        <v>557.51</v>
      </c>
      <c r="J364" s="22">
        <v>344.27</v>
      </c>
      <c r="K364" s="22">
        <f t="shared" si="46"/>
        <v>901.78</v>
      </c>
      <c r="L364" s="30" t="s">
        <v>431</v>
      </c>
    </row>
    <row r="365" spans="1:12" x14ac:dyDescent="0.45">
      <c r="A365" s="5">
        <v>261</v>
      </c>
      <c r="B365" s="5">
        <v>184</v>
      </c>
      <c r="C365" s="18" t="s">
        <v>459</v>
      </c>
      <c r="D365" s="5" t="s">
        <v>43</v>
      </c>
      <c r="E365" s="5">
        <v>107.55500000000001</v>
      </c>
      <c r="F365" s="22">
        <f t="shared" si="47"/>
        <v>97081.294100000014</v>
      </c>
      <c r="G365" s="22">
        <f t="shared" si="48"/>
        <v>137326.22400000002</v>
      </c>
      <c r="H365" s="22">
        <f t="shared" si="45"/>
        <v>234407.51810000004</v>
      </c>
      <c r="I365" s="22">
        <v>902.62</v>
      </c>
      <c r="J365" s="22">
        <v>1276.8</v>
      </c>
      <c r="K365" s="22">
        <f t="shared" si="46"/>
        <v>2179.42</v>
      </c>
      <c r="L365" s="30" t="s">
        <v>460</v>
      </c>
    </row>
    <row r="366" spans="1:12" x14ac:dyDescent="0.45">
      <c r="A366" s="5">
        <v>262</v>
      </c>
      <c r="B366" s="5">
        <v>185</v>
      </c>
      <c r="C366" s="18" t="s">
        <v>501</v>
      </c>
      <c r="D366" s="5" t="s">
        <v>43</v>
      </c>
      <c r="E366" s="5">
        <v>126.41</v>
      </c>
      <c r="F366" s="22">
        <f t="shared" si="47"/>
        <v>70474.839099999997</v>
      </c>
      <c r="G366" s="22">
        <f t="shared" si="48"/>
        <v>106644.5324</v>
      </c>
      <c r="H366" s="22">
        <f t="shared" si="45"/>
        <v>177119.37150000001</v>
      </c>
      <c r="I366" s="22">
        <v>557.51</v>
      </c>
      <c r="J366" s="22">
        <v>843.64</v>
      </c>
      <c r="K366" s="22">
        <f t="shared" si="46"/>
        <v>1401.15</v>
      </c>
      <c r="L366" s="30" t="s">
        <v>461</v>
      </c>
    </row>
    <row r="367" spans="1:12" ht="28.5" x14ac:dyDescent="0.45">
      <c r="A367" s="5">
        <v>263</v>
      </c>
      <c r="B367" s="5">
        <v>186</v>
      </c>
      <c r="C367" s="18" t="s">
        <v>462</v>
      </c>
      <c r="D367" s="5" t="s">
        <v>17</v>
      </c>
      <c r="E367" s="5">
        <v>2005</v>
      </c>
      <c r="F367" s="22">
        <f t="shared" si="47"/>
        <v>21293.1</v>
      </c>
      <c r="G367" s="22">
        <f t="shared" si="48"/>
        <v>11308.199999999999</v>
      </c>
      <c r="H367" s="22">
        <f t="shared" si="45"/>
        <v>32601.299999999996</v>
      </c>
      <c r="I367" s="22">
        <v>10.62</v>
      </c>
      <c r="J367" s="22">
        <v>5.64</v>
      </c>
      <c r="K367" s="22">
        <f t="shared" si="46"/>
        <v>16.259999999999998</v>
      </c>
      <c r="L367" s="30" t="s">
        <v>502</v>
      </c>
    </row>
    <row r="368" spans="1:12" x14ac:dyDescent="0.45">
      <c r="A368" s="19">
        <v>264</v>
      </c>
      <c r="B368" s="19"/>
      <c r="C368" s="20" t="s">
        <v>464</v>
      </c>
      <c r="D368" s="19"/>
      <c r="E368" s="19"/>
      <c r="F368" s="21"/>
      <c r="G368" s="21"/>
      <c r="H368" s="21"/>
      <c r="I368" s="22">
        <v>0</v>
      </c>
      <c r="J368" s="22">
        <v>0</v>
      </c>
      <c r="K368" s="22">
        <f t="shared" si="46"/>
        <v>0</v>
      </c>
      <c r="L368" s="23"/>
    </row>
    <row r="369" spans="1:12" ht="71.25" x14ac:dyDescent="0.45">
      <c r="A369" s="5">
        <v>264</v>
      </c>
      <c r="B369" s="5">
        <v>187</v>
      </c>
      <c r="C369" s="18" t="s">
        <v>465</v>
      </c>
      <c r="D369" s="5" t="s">
        <v>17</v>
      </c>
      <c r="E369" s="5">
        <v>3</v>
      </c>
      <c r="F369" s="22">
        <f>I369*E369</f>
        <v>167510.79</v>
      </c>
      <c r="G369" s="22">
        <f>J369*E369</f>
        <v>310410.23999999999</v>
      </c>
      <c r="H369" s="22">
        <f t="shared" si="45"/>
        <v>477921.03</v>
      </c>
      <c r="I369" s="22">
        <v>55836.93</v>
      </c>
      <c r="J369" s="22">
        <v>103470.08</v>
      </c>
      <c r="K369" s="22">
        <f t="shared" si="46"/>
        <v>159307.01</v>
      </c>
      <c r="L369" s="30" t="s">
        <v>503</v>
      </c>
    </row>
    <row r="370" spans="1:12" x14ac:dyDescent="0.45">
      <c r="A370" s="19">
        <v>265</v>
      </c>
      <c r="B370" s="19"/>
      <c r="C370" s="20" t="s">
        <v>467</v>
      </c>
      <c r="D370" s="19"/>
      <c r="E370" s="19"/>
      <c r="F370" s="21"/>
      <c r="G370" s="21"/>
      <c r="H370" s="21"/>
      <c r="I370" s="22">
        <v>0</v>
      </c>
      <c r="J370" s="22">
        <v>0</v>
      </c>
      <c r="K370" s="22">
        <f t="shared" si="46"/>
        <v>0</v>
      </c>
      <c r="L370" s="23"/>
    </row>
    <row r="371" spans="1:12" ht="99.75" x14ac:dyDescent="0.45">
      <c r="A371" s="24">
        <v>265</v>
      </c>
      <c r="B371" s="24">
        <v>188</v>
      </c>
      <c r="C371" s="38" t="s">
        <v>468</v>
      </c>
      <c r="D371" s="24" t="s">
        <v>43</v>
      </c>
      <c r="E371" s="24">
        <v>495</v>
      </c>
      <c r="F371" s="22">
        <f>I371*E371</f>
        <v>3958128.9</v>
      </c>
      <c r="G371" s="22">
        <f>J371*E371</f>
        <v>7318080</v>
      </c>
      <c r="H371" s="22">
        <f t="shared" si="45"/>
        <v>11276208.9</v>
      </c>
      <c r="I371" s="22">
        <v>7996.22</v>
      </c>
      <c r="J371" s="22">
        <v>14784</v>
      </c>
      <c r="K371" s="22">
        <f t="shared" si="46"/>
        <v>22780.22</v>
      </c>
      <c r="L371" s="30" t="s">
        <v>504</v>
      </c>
    </row>
    <row r="372" spans="1:12" ht="28.5" x14ac:dyDescent="0.45">
      <c r="A372" s="5">
        <v>266</v>
      </c>
      <c r="B372" s="5">
        <v>189</v>
      </c>
      <c r="C372" s="18" t="s">
        <v>470</v>
      </c>
      <c r="D372" s="5" t="s">
        <v>471</v>
      </c>
      <c r="E372" s="5">
        <v>120</v>
      </c>
      <c r="F372" s="22">
        <f>I372*E372</f>
        <v>191144.4</v>
      </c>
      <c r="G372" s="22">
        <f>J372*E372</f>
        <v>1653120</v>
      </c>
      <c r="H372" s="22">
        <f t="shared" si="45"/>
        <v>1844264.4</v>
      </c>
      <c r="I372" s="22">
        <v>1592.87</v>
      </c>
      <c r="J372" s="22">
        <v>13776</v>
      </c>
      <c r="K372" s="22">
        <f t="shared" si="46"/>
        <v>15368.869999999999</v>
      </c>
      <c r="L372" s="30" t="s">
        <v>472</v>
      </c>
    </row>
    <row r="373" spans="1:12" ht="28.5" x14ac:dyDescent="0.45">
      <c r="A373" s="19">
        <v>267</v>
      </c>
      <c r="B373" s="19"/>
      <c r="C373" s="20" t="s">
        <v>473</v>
      </c>
      <c r="D373" s="19"/>
      <c r="E373" s="19"/>
      <c r="F373" s="21"/>
      <c r="G373" s="21"/>
      <c r="H373" s="21"/>
      <c r="I373" s="22">
        <v>0</v>
      </c>
      <c r="J373" s="22">
        <v>0</v>
      </c>
      <c r="K373" s="22">
        <f t="shared" si="46"/>
        <v>0</v>
      </c>
      <c r="L373" s="23"/>
    </row>
    <row r="374" spans="1:12" x14ac:dyDescent="0.45">
      <c r="A374" s="5">
        <v>267</v>
      </c>
      <c r="B374" s="5">
        <v>190</v>
      </c>
      <c r="C374" s="18" t="s">
        <v>474</v>
      </c>
      <c r="D374" s="5" t="s">
        <v>20</v>
      </c>
      <c r="E374" s="5">
        <v>1943.6</v>
      </c>
      <c r="F374" s="22">
        <f>I374*E374</f>
        <v>1290064.5</v>
      </c>
      <c r="G374" s="22">
        <f>J374*E374</f>
        <v>597073.91999999993</v>
      </c>
      <c r="H374" s="22">
        <f t="shared" si="45"/>
        <v>1887138.42</v>
      </c>
      <c r="I374" s="22">
        <v>663.75</v>
      </c>
      <c r="J374" s="22">
        <v>307.2</v>
      </c>
      <c r="K374" s="22">
        <f t="shared" si="46"/>
        <v>970.95</v>
      </c>
      <c r="L374" s="30" t="s">
        <v>475</v>
      </c>
    </row>
    <row r="375" spans="1:12" x14ac:dyDescent="0.45">
      <c r="A375" s="19">
        <v>268</v>
      </c>
      <c r="B375" s="19"/>
      <c r="C375" s="20" t="s">
        <v>505</v>
      </c>
      <c r="D375" s="19"/>
      <c r="E375" s="19"/>
      <c r="F375" s="21"/>
      <c r="G375" s="21"/>
      <c r="H375" s="21"/>
      <c r="I375" s="22">
        <v>0</v>
      </c>
      <c r="J375" s="22">
        <v>0</v>
      </c>
      <c r="K375" s="22">
        <f t="shared" si="46"/>
        <v>0</v>
      </c>
      <c r="L375" s="23"/>
    </row>
    <row r="376" spans="1:12" ht="42.75" x14ac:dyDescent="0.45">
      <c r="A376" s="5">
        <v>268</v>
      </c>
      <c r="B376" s="5">
        <v>191</v>
      </c>
      <c r="C376" s="18" t="s">
        <v>477</v>
      </c>
      <c r="D376" s="5" t="s">
        <v>140</v>
      </c>
      <c r="E376" s="5">
        <v>4.4603999999999999</v>
      </c>
      <c r="F376" s="22">
        <f>I376*E376</f>
        <v>1104033.3907679999</v>
      </c>
      <c r="G376" s="22">
        <f>J376*E376</f>
        <v>732695.05486800009</v>
      </c>
      <c r="H376" s="22">
        <f t="shared" si="45"/>
        <v>1836728.445636</v>
      </c>
      <c r="I376" s="22">
        <v>247518.92</v>
      </c>
      <c r="J376" s="22">
        <v>164266.67000000001</v>
      </c>
      <c r="K376" s="22">
        <f t="shared" si="46"/>
        <v>411785.59</v>
      </c>
      <c r="L376" s="30" t="s">
        <v>506</v>
      </c>
    </row>
    <row r="377" spans="1:12" x14ac:dyDescent="0.45">
      <c r="A377" s="19">
        <v>269</v>
      </c>
      <c r="B377" s="19"/>
      <c r="C377" s="20" t="s">
        <v>479</v>
      </c>
      <c r="D377" s="19"/>
      <c r="E377" s="19"/>
      <c r="F377" s="21"/>
      <c r="G377" s="21"/>
      <c r="H377" s="21"/>
      <c r="I377" s="22">
        <v>0</v>
      </c>
      <c r="J377" s="22">
        <v>0</v>
      </c>
      <c r="K377" s="22">
        <f t="shared" si="46"/>
        <v>0</v>
      </c>
      <c r="L377" s="23"/>
    </row>
    <row r="378" spans="1:12" ht="28.5" x14ac:dyDescent="0.45">
      <c r="A378" s="5">
        <v>269</v>
      </c>
      <c r="B378" s="5">
        <v>192</v>
      </c>
      <c r="C378" s="18" t="s">
        <v>480</v>
      </c>
      <c r="D378" s="5" t="s">
        <v>43</v>
      </c>
      <c r="E378" s="5">
        <v>506.64</v>
      </c>
      <c r="F378" s="22">
        <f>I378*E378</f>
        <v>558185.55359999998</v>
      </c>
      <c r="G378" s="22">
        <f>J378*E378</f>
        <v>30829.044000000002</v>
      </c>
      <c r="H378" s="22">
        <f t="shared" si="45"/>
        <v>589014.59759999998</v>
      </c>
      <c r="I378" s="22">
        <v>1101.74</v>
      </c>
      <c r="J378" s="22">
        <v>60.85</v>
      </c>
      <c r="K378" s="22">
        <f t="shared" si="46"/>
        <v>1162.5899999999999</v>
      </c>
      <c r="L378" s="30" t="s">
        <v>507</v>
      </c>
    </row>
    <row r="379" spans="1:12" x14ac:dyDescent="0.45">
      <c r="A379" s="19">
        <v>270</v>
      </c>
      <c r="B379" s="19"/>
      <c r="C379" s="20" t="s">
        <v>482</v>
      </c>
      <c r="D379" s="19"/>
      <c r="E379" s="19"/>
      <c r="F379" s="21"/>
      <c r="G379" s="21"/>
      <c r="H379" s="21"/>
      <c r="I379" s="22">
        <v>0</v>
      </c>
      <c r="J379" s="22">
        <v>0</v>
      </c>
      <c r="K379" s="22">
        <f t="shared" si="46"/>
        <v>0</v>
      </c>
      <c r="L379" s="23"/>
    </row>
    <row r="380" spans="1:12" ht="99.75" x14ac:dyDescent="0.45">
      <c r="A380" s="5">
        <v>270</v>
      </c>
      <c r="B380" s="5">
        <v>193</v>
      </c>
      <c r="C380" s="18" t="s">
        <v>483</v>
      </c>
      <c r="D380" s="5" t="s">
        <v>20</v>
      </c>
      <c r="E380" s="5">
        <v>228</v>
      </c>
      <c r="F380" s="22">
        <f>I380*E380</f>
        <v>392679.83999999997</v>
      </c>
      <c r="G380" s="22">
        <f>J380*E380</f>
        <v>300022.92000000004</v>
      </c>
      <c r="H380" s="22">
        <f t="shared" si="45"/>
        <v>692702.76</v>
      </c>
      <c r="I380" s="22">
        <v>1722.28</v>
      </c>
      <c r="J380" s="22">
        <v>1315.89</v>
      </c>
      <c r="K380" s="22">
        <f t="shared" si="46"/>
        <v>3038.17</v>
      </c>
      <c r="L380" s="30" t="s">
        <v>508</v>
      </c>
    </row>
    <row r="381" spans="1:12" x14ac:dyDescent="0.45">
      <c r="A381" s="5">
        <v>271</v>
      </c>
      <c r="B381" s="5">
        <v>194</v>
      </c>
      <c r="C381" s="18" t="s">
        <v>485</v>
      </c>
      <c r="D381" s="5" t="s">
        <v>17</v>
      </c>
      <c r="E381" s="5">
        <v>18</v>
      </c>
      <c r="F381" s="22">
        <f>I381*E381</f>
        <v>13717.079999999998</v>
      </c>
      <c r="G381" s="22">
        <f>J381*E381</f>
        <v>163900.80000000002</v>
      </c>
      <c r="H381" s="22">
        <f t="shared" si="45"/>
        <v>177617.88</v>
      </c>
      <c r="I381" s="22">
        <v>762.06</v>
      </c>
      <c r="J381" s="22">
        <v>9105.6</v>
      </c>
      <c r="K381" s="22">
        <f t="shared" si="46"/>
        <v>9867.66</v>
      </c>
      <c r="L381" s="30" t="s">
        <v>486</v>
      </c>
    </row>
    <row r="382" spans="1:12" ht="42.75" x14ac:dyDescent="0.45">
      <c r="A382" s="5">
        <v>272</v>
      </c>
      <c r="B382" s="5">
        <v>195</v>
      </c>
      <c r="C382" s="18" t="s">
        <v>487</v>
      </c>
      <c r="D382" s="5" t="s">
        <v>20</v>
      </c>
      <c r="E382" s="5">
        <v>72</v>
      </c>
      <c r="F382" s="22">
        <f>I382*E382</f>
        <v>21399.119999999999</v>
      </c>
      <c r="G382" s="22">
        <f>J382*E382</f>
        <v>72416.160000000003</v>
      </c>
      <c r="H382" s="22">
        <f t="shared" si="45"/>
        <v>93815.28</v>
      </c>
      <c r="I382" s="22">
        <v>297.20999999999998</v>
      </c>
      <c r="J382" s="22">
        <v>1005.78</v>
      </c>
      <c r="K382" s="22">
        <f t="shared" si="46"/>
        <v>1302.99</v>
      </c>
      <c r="L382" s="30" t="s">
        <v>509</v>
      </c>
    </row>
    <row r="383" spans="1:12" x14ac:dyDescent="0.45">
      <c r="A383" s="5">
        <v>273</v>
      </c>
      <c r="B383" s="5">
        <v>196</v>
      </c>
      <c r="C383" s="18" t="s">
        <v>489</v>
      </c>
      <c r="D383" s="5" t="s">
        <v>17</v>
      </c>
      <c r="E383" s="5">
        <v>18</v>
      </c>
      <c r="F383" s="22">
        <f>I383*E383</f>
        <v>21398.76</v>
      </c>
      <c r="G383" s="22">
        <f>J383*E383</f>
        <v>10886.4</v>
      </c>
      <c r="H383" s="22">
        <f t="shared" si="45"/>
        <v>32285.159999999996</v>
      </c>
      <c r="I383" s="22">
        <v>1188.82</v>
      </c>
      <c r="J383" s="22">
        <v>604.79999999999995</v>
      </c>
      <c r="K383" s="22">
        <f t="shared" si="46"/>
        <v>1793.62</v>
      </c>
      <c r="L383" s="30" t="s">
        <v>510</v>
      </c>
    </row>
    <row r="384" spans="1:12" x14ac:dyDescent="0.45">
      <c r="A384" s="16"/>
      <c r="B384" s="16"/>
      <c r="C384" s="40" t="s">
        <v>511</v>
      </c>
      <c r="D384" s="16"/>
      <c r="E384" s="16"/>
      <c r="F384" s="17"/>
      <c r="G384" s="17"/>
      <c r="H384" s="17"/>
      <c r="I384" s="22">
        <v>0</v>
      </c>
      <c r="J384" s="22">
        <v>0</v>
      </c>
      <c r="K384" s="22">
        <f t="shared" si="46"/>
        <v>0</v>
      </c>
      <c r="L384" s="23"/>
    </row>
    <row r="385" spans="1:12" x14ac:dyDescent="0.45">
      <c r="A385" s="19"/>
      <c r="B385" s="19"/>
      <c r="C385" s="20" t="s">
        <v>49</v>
      </c>
      <c r="D385" s="19"/>
      <c r="E385" s="19"/>
      <c r="F385" s="21"/>
      <c r="G385" s="21"/>
      <c r="H385" s="21"/>
      <c r="I385" s="22">
        <v>0</v>
      </c>
      <c r="J385" s="22">
        <v>0</v>
      </c>
      <c r="K385" s="22">
        <f t="shared" si="46"/>
        <v>0</v>
      </c>
      <c r="L385" s="23"/>
    </row>
    <row r="386" spans="1:12" x14ac:dyDescent="0.45">
      <c r="A386" s="5">
        <v>273</v>
      </c>
      <c r="B386" s="5">
        <v>197</v>
      </c>
      <c r="C386" s="18" t="s">
        <v>440</v>
      </c>
      <c r="D386" s="5" t="s">
        <v>43</v>
      </c>
      <c r="E386" s="5">
        <v>809.96</v>
      </c>
      <c r="F386" s="22">
        <f>I386*E386</f>
        <v>1482396.8916000002</v>
      </c>
      <c r="G386" s="22">
        <f>J386*E386</f>
        <v>0</v>
      </c>
      <c r="H386" s="22">
        <f t="shared" si="45"/>
        <v>1482396.8916000002</v>
      </c>
      <c r="I386" s="22">
        <v>1830.21</v>
      </c>
      <c r="J386" s="22">
        <v>0</v>
      </c>
      <c r="K386" s="22">
        <f t="shared" si="46"/>
        <v>1830.21</v>
      </c>
      <c r="L386" s="30"/>
    </row>
    <row r="387" spans="1:12" x14ac:dyDescent="0.45">
      <c r="A387" s="5">
        <v>274</v>
      </c>
      <c r="B387" s="5">
        <v>198</v>
      </c>
      <c r="C387" s="18" t="s">
        <v>441</v>
      </c>
      <c r="D387" s="5" t="s">
        <v>140</v>
      </c>
      <c r="E387" s="5">
        <v>3.0522399999999998</v>
      </c>
      <c r="F387" s="22">
        <f>I387*E387</f>
        <v>364637.04197359999</v>
      </c>
      <c r="G387" s="22">
        <f>J387*E387</f>
        <v>0</v>
      </c>
      <c r="H387" s="22">
        <f t="shared" si="45"/>
        <v>364637.04197359999</v>
      </c>
      <c r="I387" s="22">
        <v>119465.39</v>
      </c>
      <c r="J387" s="22">
        <v>0</v>
      </c>
      <c r="K387" s="22">
        <f t="shared" si="46"/>
        <v>119465.39</v>
      </c>
      <c r="L387" s="30" t="s">
        <v>512</v>
      </c>
    </row>
    <row r="388" spans="1:12" x14ac:dyDescent="0.45">
      <c r="A388" s="5">
        <v>275</v>
      </c>
      <c r="B388" s="5">
        <v>199</v>
      </c>
      <c r="C388" s="18" t="s">
        <v>324</v>
      </c>
      <c r="D388" s="5" t="s">
        <v>140</v>
      </c>
      <c r="E388" s="5">
        <v>0.30414999999999998</v>
      </c>
      <c r="F388" s="22">
        <f>I388*E388</f>
        <v>107607.07773199999</v>
      </c>
      <c r="G388" s="22">
        <f>J388*E388</f>
        <v>0</v>
      </c>
      <c r="H388" s="22">
        <f t="shared" si="45"/>
        <v>107607.07773199999</v>
      </c>
      <c r="I388" s="22">
        <v>353796.08</v>
      </c>
      <c r="J388" s="22">
        <v>0</v>
      </c>
      <c r="K388" s="22">
        <f t="shared" si="46"/>
        <v>353796.08</v>
      </c>
      <c r="L388" s="30" t="s">
        <v>513</v>
      </c>
    </row>
    <row r="389" spans="1:12" x14ac:dyDescent="0.45">
      <c r="A389" s="19">
        <v>276</v>
      </c>
      <c r="B389" s="19"/>
      <c r="C389" s="20" t="s">
        <v>59</v>
      </c>
      <c r="D389" s="19"/>
      <c r="E389" s="19"/>
      <c r="F389" s="21"/>
      <c r="G389" s="21"/>
      <c r="H389" s="21"/>
      <c r="I389" s="22">
        <v>0</v>
      </c>
      <c r="J389" s="22">
        <v>0</v>
      </c>
      <c r="K389" s="22">
        <f t="shared" si="46"/>
        <v>0</v>
      </c>
      <c r="L389" s="23"/>
    </row>
    <row r="390" spans="1:12" ht="42.75" x14ac:dyDescent="0.45">
      <c r="A390" s="5">
        <v>276</v>
      </c>
      <c r="B390" s="5">
        <v>200</v>
      </c>
      <c r="C390" s="18" t="s">
        <v>443</v>
      </c>
      <c r="D390" s="5" t="s">
        <v>140</v>
      </c>
      <c r="E390" s="5">
        <v>18.367360000000001</v>
      </c>
      <c r="F390" s="22">
        <f>I390*E390</f>
        <v>4390050.8565055998</v>
      </c>
      <c r="G390" s="22">
        <f>J390*E390</f>
        <v>1062857.9598912001</v>
      </c>
      <c r="H390" s="22">
        <f t="shared" si="45"/>
        <v>5452908.8163967999</v>
      </c>
      <c r="I390" s="22">
        <v>239013.71</v>
      </c>
      <c r="J390" s="22">
        <v>57866.67</v>
      </c>
      <c r="K390" s="22">
        <f t="shared" si="46"/>
        <v>296880.38</v>
      </c>
      <c r="L390" s="30" t="s">
        <v>514</v>
      </c>
    </row>
    <row r="391" spans="1:12" ht="71.25" x14ac:dyDescent="0.45">
      <c r="A391" s="5">
        <v>277</v>
      </c>
      <c r="B391" s="5">
        <v>201</v>
      </c>
      <c r="C391" s="18" t="s">
        <v>445</v>
      </c>
      <c r="D391" s="5" t="s">
        <v>17</v>
      </c>
      <c r="E391" s="5">
        <v>296</v>
      </c>
      <c r="F391" s="22">
        <f>I391*E391</f>
        <v>117873.12000000001</v>
      </c>
      <c r="G391" s="22">
        <f>J391*E391</f>
        <v>847365.12</v>
      </c>
      <c r="H391" s="22">
        <f t="shared" si="45"/>
        <v>965238.24</v>
      </c>
      <c r="I391" s="22">
        <v>398.22</v>
      </c>
      <c r="J391" s="22">
        <v>2862.72</v>
      </c>
      <c r="K391" s="22">
        <f t="shared" si="46"/>
        <v>3260.9399999999996</v>
      </c>
      <c r="L391" s="30" t="s">
        <v>515</v>
      </c>
    </row>
    <row r="392" spans="1:12" ht="28.5" x14ac:dyDescent="0.45">
      <c r="A392" s="5">
        <v>278</v>
      </c>
      <c r="B392" s="5">
        <v>202</v>
      </c>
      <c r="C392" s="18" t="s">
        <v>495</v>
      </c>
      <c r="D392" s="5" t="s">
        <v>43</v>
      </c>
      <c r="E392" s="5">
        <v>25.4</v>
      </c>
      <c r="F392" s="22">
        <f>I392*E392</f>
        <v>33713.928</v>
      </c>
      <c r="G392" s="22">
        <f>J392*E392</f>
        <v>214339.932</v>
      </c>
      <c r="H392" s="22">
        <f t="shared" si="45"/>
        <v>248053.86</v>
      </c>
      <c r="I392" s="22">
        <v>1327.32</v>
      </c>
      <c r="J392" s="22">
        <v>8438.58</v>
      </c>
      <c r="K392" s="22">
        <f t="shared" si="46"/>
        <v>9765.9</v>
      </c>
      <c r="L392" s="30" t="s">
        <v>516</v>
      </c>
    </row>
    <row r="393" spans="1:12" x14ac:dyDescent="0.45">
      <c r="A393" s="19">
        <v>279</v>
      </c>
      <c r="B393" s="19"/>
      <c r="C393" s="20" t="s">
        <v>447</v>
      </c>
      <c r="D393" s="19"/>
      <c r="E393" s="19"/>
      <c r="F393" s="21"/>
      <c r="G393" s="21"/>
      <c r="H393" s="21"/>
      <c r="I393" s="22">
        <v>0</v>
      </c>
      <c r="J393" s="22">
        <v>0</v>
      </c>
      <c r="K393" s="22">
        <f t="shared" si="46"/>
        <v>0</v>
      </c>
      <c r="L393" s="23"/>
    </row>
    <row r="394" spans="1:12" ht="42.75" x14ac:dyDescent="0.45">
      <c r="A394" s="5">
        <v>279</v>
      </c>
      <c r="B394" s="5">
        <v>203</v>
      </c>
      <c r="C394" s="18" t="s">
        <v>448</v>
      </c>
      <c r="D394" s="5" t="s">
        <v>43</v>
      </c>
      <c r="E394" s="5">
        <v>592.68799999999999</v>
      </c>
      <c r="F394" s="22">
        <f>I394*E394</f>
        <v>983417.56400000001</v>
      </c>
      <c r="G394" s="22">
        <f>J394*E394</f>
        <v>1640785.6054400001</v>
      </c>
      <c r="H394" s="22">
        <f t="shared" ref="H394:H456" si="49">F394+G394</f>
        <v>2624203.1694400003</v>
      </c>
      <c r="I394" s="22">
        <v>1659.25</v>
      </c>
      <c r="J394" s="22">
        <v>2768.38</v>
      </c>
      <c r="K394" s="22">
        <f t="shared" ref="K394:K457" si="50">I394+J394</f>
        <v>4427.63</v>
      </c>
      <c r="L394" s="30" t="s">
        <v>449</v>
      </c>
    </row>
    <row r="395" spans="1:12" x14ac:dyDescent="0.45">
      <c r="A395" s="5">
        <v>280</v>
      </c>
      <c r="B395" s="5">
        <v>204</v>
      </c>
      <c r="C395" s="18" t="s">
        <v>450</v>
      </c>
      <c r="D395" s="5" t="s">
        <v>288</v>
      </c>
      <c r="E395" s="5">
        <v>164.8</v>
      </c>
      <c r="F395" s="22">
        <f>I395*E395</f>
        <v>109377.76000000001</v>
      </c>
      <c r="G395" s="22">
        <f>J395*E395</f>
        <v>0</v>
      </c>
      <c r="H395" s="22">
        <f t="shared" si="49"/>
        <v>109377.76000000001</v>
      </c>
      <c r="I395" s="22">
        <v>663.7</v>
      </c>
      <c r="J395" s="22">
        <v>0</v>
      </c>
      <c r="K395" s="22">
        <f t="shared" si="50"/>
        <v>663.7</v>
      </c>
      <c r="L395" s="30" t="s">
        <v>517</v>
      </c>
    </row>
    <row r="396" spans="1:12" x14ac:dyDescent="0.45">
      <c r="A396" s="19">
        <v>281</v>
      </c>
      <c r="B396" s="19"/>
      <c r="C396" s="20" t="s">
        <v>452</v>
      </c>
      <c r="D396" s="19"/>
      <c r="E396" s="19"/>
      <c r="F396" s="21"/>
      <c r="G396" s="21"/>
      <c r="H396" s="21"/>
      <c r="I396" s="22">
        <v>0</v>
      </c>
      <c r="J396" s="22">
        <v>0</v>
      </c>
      <c r="K396" s="22">
        <f t="shared" si="50"/>
        <v>0</v>
      </c>
      <c r="L396" s="23"/>
    </row>
    <row r="397" spans="1:12" ht="28.5" x14ac:dyDescent="0.45">
      <c r="A397" s="24">
        <v>281</v>
      </c>
      <c r="B397" s="24">
        <v>205</v>
      </c>
      <c r="C397" s="38" t="s">
        <v>328</v>
      </c>
      <c r="D397" s="24" t="s">
        <v>43</v>
      </c>
      <c r="E397" s="24">
        <v>1747.5</v>
      </c>
      <c r="F397" s="22">
        <f t="shared" ref="F397:F406" si="51">I397*E397</f>
        <v>916266.67500000005</v>
      </c>
      <c r="G397" s="22">
        <f t="shared" ref="G397:G406" si="52">J397*E397</f>
        <v>202238.17500000002</v>
      </c>
      <c r="H397" s="22">
        <f t="shared" si="49"/>
        <v>1118504.8500000001</v>
      </c>
      <c r="I397" s="22">
        <v>524.33000000000004</v>
      </c>
      <c r="J397" s="22">
        <v>115.73</v>
      </c>
      <c r="K397" s="22">
        <f t="shared" si="50"/>
        <v>640.06000000000006</v>
      </c>
      <c r="L397" s="30" t="s">
        <v>518</v>
      </c>
    </row>
    <row r="398" spans="1:12" ht="28.5" x14ac:dyDescent="0.45">
      <c r="A398" s="5">
        <v>282</v>
      </c>
      <c r="B398" s="5">
        <v>206</v>
      </c>
      <c r="C398" s="18" t="s">
        <v>330</v>
      </c>
      <c r="D398" s="5" t="s">
        <v>43</v>
      </c>
      <c r="E398" s="5">
        <v>1747.5</v>
      </c>
      <c r="F398" s="22">
        <f t="shared" si="51"/>
        <v>206449.65</v>
      </c>
      <c r="G398" s="22">
        <f t="shared" si="52"/>
        <v>73779.45</v>
      </c>
      <c r="H398" s="22">
        <f t="shared" si="49"/>
        <v>280229.09999999998</v>
      </c>
      <c r="I398" s="22">
        <v>118.14</v>
      </c>
      <c r="J398" s="22">
        <v>42.22</v>
      </c>
      <c r="K398" s="22">
        <f t="shared" si="50"/>
        <v>160.36000000000001</v>
      </c>
      <c r="L398" s="30" t="s">
        <v>331</v>
      </c>
    </row>
    <row r="399" spans="1:12" x14ac:dyDescent="0.45">
      <c r="A399" s="5">
        <v>283</v>
      </c>
      <c r="B399" s="5">
        <v>207</v>
      </c>
      <c r="C399" s="18" t="s">
        <v>332</v>
      </c>
      <c r="D399" s="5" t="s">
        <v>43</v>
      </c>
      <c r="E399" s="5">
        <v>1788.12</v>
      </c>
      <c r="F399" s="22">
        <f t="shared" si="51"/>
        <v>759539.73239999998</v>
      </c>
      <c r="G399" s="22">
        <f t="shared" si="52"/>
        <v>446493.56399999995</v>
      </c>
      <c r="H399" s="22">
        <f t="shared" si="49"/>
        <v>1206033.2963999999</v>
      </c>
      <c r="I399" s="22">
        <v>424.77</v>
      </c>
      <c r="J399" s="22">
        <v>249.7</v>
      </c>
      <c r="K399" s="22">
        <f t="shared" si="50"/>
        <v>674.47</v>
      </c>
      <c r="L399" s="30" t="s">
        <v>333</v>
      </c>
    </row>
    <row r="400" spans="1:12" ht="28.5" x14ac:dyDescent="0.45">
      <c r="A400" s="5">
        <v>284</v>
      </c>
      <c r="B400" s="5">
        <v>208</v>
      </c>
      <c r="C400" s="18" t="s">
        <v>454</v>
      </c>
      <c r="D400" s="5" t="s">
        <v>43</v>
      </c>
      <c r="E400" s="5">
        <v>1754.5</v>
      </c>
      <c r="F400" s="22">
        <f t="shared" si="51"/>
        <v>4581315.3099999996</v>
      </c>
      <c r="G400" s="22">
        <f t="shared" si="52"/>
        <v>1646177.17</v>
      </c>
      <c r="H400" s="22">
        <f t="shared" si="49"/>
        <v>6227492.4799999995</v>
      </c>
      <c r="I400" s="22">
        <v>2611.1799999999998</v>
      </c>
      <c r="J400" s="22">
        <v>938.26</v>
      </c>
      <c r="K400" s="22">
        <f t="shared" si="50"/>
        <v>3549.4399999999996</v>
      </c>
      <c r="L400" s="30" t="s">
        <v>519</v>
      </c>
    </row>
    <row r="401" spans="1:12" ht="28.5" x14ac:dyDescent="0.45">
      <c r="A401" s="5">
        <v>285</v>
      </c>
      <c r="B401" s="5">
        <v>209</v>
      </c>
      <c r="C401" s="18" t="s">
        <v>336</v>
      </c>
      <c r="D401" s="5" t="s">
        <v>43</v>
      </c>
      <c r="E401" s="5">
        <v>1803.6</v>
      </c>
      <c r="F401" s="22">
        <f t="shared" si="51"/>
        <v>4078697.1119999997</v>
      </c>
      <c r="G401" s="22">
        <f t="shared" si="52"/>
        <v>1109863.2959999999</v>
      </c>
      <c r="H401" s="22">
        <f t="shared" si="49"/>
        <v>5188560.4079999998</v>
      </c>
      <c r="I401" s="22">
        <v>2261.42</v>
      </c>
      <c r="J401" s="22">
        <v>615.36</v>
      </c>
      <c r="K401" s="22">
        <f t="shared" si="50"/>
        <v>2876.78</v>
      </c>
      <c r="L401" s="30" t="s">
        <v>520</v>
      </c>
    </row>
    <row r="402" spans="1:12" ht="28.5" x14ac:dyDescent="0.45">
      <c r="A402" s="5">
        <v>286</v>
      </c>
      <c r="B402" s="5">
        <v>210</v>
      </c>
      <c r="C402" s="18" t="s">
        <v>338</v>
      </c>
      <c r="D402" s="5" t="s">
        <v>43</v>
      </c>
      <c r="E402" s="5">
        <v>1783.55</v>
      </c>
      <c r="F402" s="22">
        <f t="shared" si="51"/>
        <v>994346.96049999993</v>
      </c>
      <c r="G402" s="22">
        <f t="shared" si="52"/>
        <v>371691.82</v>
      </c>
      <c r="H402" s="22">
        <f t="shared" si="49"/>
        <v>1366038.7804999999</v>
      </c>
      <c r="I402" s="22">
        <v>557.51</v>
      </c>
      <c r="J402" s="22">
        <v>208.4</v>
      </c>
      <c r="K402" s="22">
        <f t="shared" si="50"/>
        <v>765.91</v>
      </c>
      <c r="L402" s="30" t="s">
        <v>339</v>
      </c>
    </row>
    <row r="403" spans="1:12" ht="28.5" x14ac:dyDescent="0.45">
      <c r="A403" s="5">
        <v>287</v>
      </c>
      <c r="B403" s="5">
        <v>211</v>
      </c>
      <c r="C403" s="18" t="s">
        <v>340</v>
      </c>
      <c r="D403" s="5" t="s">
        <v>43</v>
      </c>
      <c r="E403" s="5">
        <v>1817.93</v>
      </c>
      <c r="F403" s="22">
        <f t="shared" si="51"/>
        <v>1013514.1543000001</v>
      </c>
      <c r="G403" s="22">
        <f t="shared" si="52"/>
        <v>625858.7611</v>
      </c>
      <c r="H403" s="22">
        <f t="shared" si="49"/>
        <v>1639372.9154000001</v>
      </c>
      <c r="I403" s="22">
        <v>557.51</v>
      </c>
      <c r="J403" s="22">
        <v>344.27</v>
      </c>
      <c r="K403" s="22">
        <f t="shared" si="50"/>
        <v>901.78</v>
      </c>
      <c r="L403" s="30" t="s">
        <v>341</v>
      </c>
    </row>
    <row r="404" spans="1:12" ht="28.5" x14ac:dyDescent="0.45">
      <c r="A404" s="5">
        <v>288</v>
      </c>
      <c r="B404" s="5">
        <v>212</v>
      </c>
      <c r="C404" s="18" t="s">
        <v>459</v>
      </c>
      <c r="D404" s="5" t="s">
        <v>43</v>
      </c>
      <c r="E404" s="5">
        <v>136.53</v>
      </c>
      <c r="F404" s="22">
        <f t="shared" si="51"/>
        <v>123236.0739</v>
      </c>
      <c r="G404" s="22">
        <f t="shared" si="52"/>
        <v>174321.50399999999</v>
      </c>
      <c r="H404" s="22">
        <f t="shared" si="49"/>
        <v>297557.57789999997</v>
      </c>
      <c r="I404" s="22">
        <v>902.63</v>
      </c>
      <c r="J404" s="22">
        <v>1276.8</v>
      </c>
      <c r="K404" s="22">
        <f t="shared" si="50"/>
        <v>2179.4299999999998</v>
      </c>
      <c r="L404" s="30" t="s">
        <v>521</v>
      </c>
    </row>
    <row r="405" spans="1:12" x14ac:dyDescent="0.45">
      <c r="A405" s="5">
        <v>289</v>
      </c>
      <c r="B405" s="5">
        <v>213</v>
      </c>
      <c r="C405" s="18" t="s">
        <v>501</v>
      </c>
      <c r="D405" s="5" t="s">
        <v>43</v>
      </c>
      <c r="E405" s="5">
        <v>179.16</v>
      </c>
      <c r="F405" s="22">
        <f t="shared" si="51"/>
        <v>99883.491599999994</v>
      </c>
      <c r="G405" s="22">
        <f t="shared" si="52"/>
        <v>151146.54240000001</v>
      </c>
      <c r="H405" s="22">
        <f t="shared" si="49"/>
        <v>251030.03399999999</v>
      </c>
      <c r="I405" s="22">
        <v>557.51</v>
      </c>
      <c r="J405" s="22">
        <v>843.64</v>
      </c>
      <c r="K405" s="22">
        <f t="shared" si="50"/>
        <v>1401.15</v>
      </c>
      <c r="L405" s="30" t="s">
        <v>461</v>
      </c>
    </row>
    <row r="406" spans="1:12" ht="28.5" x14ac:dyDescent="0.45">
      <c r="A406" s="5">
        <v>290</v>
      </c>
      <c r="B406" s="5">
        <v>214</v>
      </c>
      <c r="C406" s="18" t="s">
        <v>522</v>
      </c>
      <c r="D406" s="5" t="s">
        <v>17</v>
      </c>
      <c r="E406" s="5">
        <v>2607</v>
      </c>
      <c r="F406" s="22">
        <f t="shared" si="51"/>
        <v>27738.480000000003</v>
      </c>
      <c r="G406" s="22">
        <f t="shared" si="52"/>
        <v>16684.8</v>
      </c>
      <c r="H406" s="22">
        <f t="shared" si="49"/>
        <v>44423.28</v>
      </c>
      <c r="I406" s="22">
        <v>10.64</v>
      </c>
      <c r="J406" s="22">
        <v>6.4</v>
      </c>
      <c r="K406" s="22">
        <f t="shared" si="50"/>
        <v>17.04</v>
      </c>
      <c r="L406" s="30" t="s">
        <v>523</v>
      </c>
    </row>
    <row r="407" spans="1:12" x14ac:dyDescent="0.45">
      <c r="A407" s="19">
        <v>291</v>
      </c>
      <c r="B407" s="19"/>
      <c r="C407" s="20" t="s">
        <v>464</v>
      </c>
      <c r="D407" s="19"/>
      <c r="E407" s="19"/>
      <c r="F407" s="21"/>
      <c r="G407" s="21"/>
      <c r="H407" s="21"/>
      <c r="I407" s="22">
        <v>0</v>
      </c>
      <c r="J407" s="22">
        <v>0</v>
      </c>
      <c r="K407" s="22">
        <f t="shared" si="50"/>
        <v>0</v>
      </c>
      <c r="L407" s="23"/>
    </row>
    <row r="408" spans="1:12" ht="28.5" x14ac:dyDescent="0.45">
      <c r="A408" s="5">
        <v>291</v>
      </c>
      <c r="B408" s="5">
        <v>215</v>
      </c>
      <c r="C408" s="18" t="s">
        <v>465</v>
      </c>
      <c r="D408" s="5" t="s">
        <v>17</v>
      </c>
      <c r="E408" s="5">
        <v>4</v>
      </c>
      <c r="F408" s="22">
        <f>I408*E408</f>
        <v>223347.72</v>
      </c>
      <c r="G408" s="22">
        <f>J408*E408</f>
        <v>413880.32000000001</v>
      </c>
      <c r="H408" s="22">
        <f t="shared" si="49"/>
        <v>637228.04</v>
      </c>
      <c r="I408" s="22">
        <v>55836.93</v>
      </c>
      <c r="J408" s="22">
        <v>103470.08</v>
      </c>
      <c r="K408" s="22">
        <f t="shared" si="50"/>
        <v>159307.01</v>
      </c>
      <c r="L408" s="30" t="s">
        <v>524</v>
      </c>
    </row>
    <row r="409" spans="1:12" x14ac:dyDescent="0.45">
      <c r="A409" s="19">
        <v>292</v>
      </c>
      <c r="B409" s="19"/>
      <c r="C409" s="20" t="s">
        <v>467</v>
      </c>
      <c r="D409" s="19"/>
      <c r="E409" s="19"/>
      <c r="F409" s="21"/>
      <c r="G409" s="21"/>
      <c r="H409" s="21"/>
      <c r="I409" s="22">
        <v>0</v>
      </c>
      <c r="J409" s="22">
        <v>0</v>
      </c>
      <c r="K409" s="22">
        <f t="shared" si="50"/>
        <v>0</v>
      </c>
      <c r="L409" s="23"/>
    </row>
    <row r="410" spans="1:12" ht="99.75" x14ac:dyDescent="0.45">
      <c r="A410" s="5">
        <v>292</v>
      </c>
      <c r="B410" s="5">
        <v>216</v>
      </c>
      <c r="C410" s="18" t="s">
        <v>468</v>
      </c>
      <c r="D410" s="5" t="s">
        <v>43</v>
      </c>
      <c r="E410" s="5">
        <v>666.62</v>
      </c>
      <c r="F410" s="22">
        <f>I410*E410</f>
        <v>5330440.1764000002</v>
      </c>
      <c r="G410" s="22">
        <f>J410*E410</f>
        <v>9855310.0800000001</v>
      </c>
      <c r="H410" s="22">
        <f t="shared" si="49"/>
        <v>15185750.2564</v>
      </c>
      <c r="I410" s="22">
        <v>7996.22</v>
      </c>
      <c r="J410" s="22">
        <v>14784</v>
      </c>
      <c r="K410" s="22">
        <f t="shared" si="50"/>
        <v>22780.22</v>
      </c>
      <c r="L410" s="30" t="s">
        <v>525</v>
      </c>
    </row>
    <row r="411" spans="1:12" ht="28.5" x14ac:dyDescent="0.45">
      <c r="A411" s="5">
        <v>293</v>
      </c>
      <c r="B411" s="5">
        <v>217</v>
      </c>
      <c r="C411" s="18" t="s">
        <v>470</v>
      </c>
      <c r="D411" s="5" t="s">
        <v>471</v>
      </c>
      <c r="E411" s="5">
        <v>160</v>
      </c>
      <c r="F411" s="22">
        <f>I411*E411</f>
        <v>254859.19999999998</v>
      </c>
      <c r="G411" s="22">
        <f>J411*E411</f>
        <v>2204160</v>
      </c>
      <c r="H411" s="22">
        <f t="shared" si="49"/>
        <v>2459019.2000000002</v>
      </c>
      <c r="I411" s="22">
        <v>1592.87</v>
      </c>
      <c r="J411" s="22">
        <v>13776</v>
      </c>
      <c r="K411" s="22">
        <f t="shared" si="50"/>
        <v>15368.869999999999</v>
      </c>
      <c r="L411" s="30" t="s">
        <v>472</v>
      </c>
    </row>
    <row r="412" spans="1:12" ht="28.5" x14ac:dyDescent="0.45">
      <c r="A412" s="19">
        <v>294</v>
      </c>
      <c r="B412" s="19"/>
      <c r="C412" s="20" t="s">
        <v>473</v>
      </c>
      <c r="D412" s="19"/>
      <c r="E412" s="19"/>
      <c r="F412" s="21"/>
      <c r="G412" s="21"/>
      <c r="H412" s="21"/>
      <c r="I412" s="22">
        <v>0</v>
      </c>
      <c r="J412" s="22">
        <v>0</v>
      </c>
      <c r="K412" s="22">
        <f t="shared" si="50"/>
        <v>0</v>
      </c>
      <c r="L412" s="23"/>
    </row>
    <row r="413" spans="1:12" x14ac:dyDescent="0.45">
      <c r="A413" s="5">
        <v>294</v>
      </c>
      <c r="B413" s="5">
        <v>218</v>
      </c>
      <c r="C413" s="18" t="s">
        <v>526</v>
      </c>
      <c r="D413" s="5" t="s">
        <v>20</v>
      </c>
      <c r="E413" s="5">
        <v>4907.24</v>
      </c>
      <c r="F413" s="22">
        <f>I413*E413</f>
        <v>3257180.55</v>
      </c>
      <c r="G413" s="22">
        <f>J413*E413</f>
        <v>1507504.1279999998</v>
      </c>
      <c r="H413" s="22">
        <f t="shared" si="49"/>
        <v>4764684.6779999994</v>
      </c>
      <c r="I413" s="22">
        <v>663.75</v>
      </c>
      <c r="J413" s="22">
        <v>307.2</v>
      </c>
      <c r="K413" s="22">
        <f t="shared" si="50"/>
        <v>970.95</v>
      </c>
      <c r="L413" s="30" t="s">
        <v>475</v>
      </c>
    </row>
    <row r="414" spans="1:12" x14ac:dyDescent="0.45">
      <c r="A414" s="19">
        <v>295</v>
      </c>
      <c r="B414" s="19"/>
      <c r="C414" s="20" t="s">
        <v>527</v>
      </c>
      <c r="D414" s="19"/>
      <c r="E414" s="19"/>
      <c r="F414" s="21"/>
      <c r="G414" s="21"/>
      <c r="H414" s="21"/>
      <c r="I414" s="22">
        <v>0</v>
      </c>
      <c r="J414" s="22">
        <v>0</v>
      </c>
      <c r="K414" s="22">
        <f t="shared" si="50"/>
        <v>0</v>
      </c>
      <c r="L414" s="23"/>
    </row>
    <row r="415" spans="1:12" ht="42.75" x14ac:dyDescent="0.45">
      <c r="A415" s="5">
        <v>295</v>
      </c>
      <c r="B415" s="5">
        <v>219</v>
      </c>
      <c r="C415" s="18" t="s">
        <v>477</v>
      </c>
      <c r="D415" s="5" t="s">
        <v>140</v>
      </c>
      <c r="E415" s="5">
        <v>5.4118000000000004</v>
      </c>
      <c r="F415" s="22">
        <f>I415*E415</f>
        <v>1296421.4760440001</v>
      </c>
      <c r="G415" s="22">
        <f>J415*E415</f>
        <v>888978.36470600008</v>
      </c>
      <c r="H415" s="22">
        <f t="shared" si="49"/>
        <v>2185399.8407500004</v>
      </c>
      <c r="I415" s="22">
        <v>239554.58</v>
      </c>
      <c r="J415" s="22">
        <v>164266.67000000001</v>
      </c>
      <c r="K415" s="22">
        <f t="shared" si="50"/>
        <v>403821.25</v>
      </c>
      <c r="L415" s="30" t="s">
        <v>528</v>
      </c>
    </row>
    <row r="416" spans="1:12" x14ac:dyDescent="0.45">
      <c r="A416" s="19">
        <v>296</v>
      </c>
      <c r="B416" s="19"/>
      <c r="C416" s="20" t="s">
        <v>479</v>
      </c>
      <c r="D416" s="19"/>
      <c r="E416" s="19"/>
      <c r="F416" s="21"/>
      <c r="G416" s="21"/>
      <c r="H416" s="21"/>
      <c r="I416" s="22">
        <v>0</v>
      </c>
      <c r="J416" s="22">
        <v>0</v>
      </c>
      <c r="K416" s="22">
        <f t="shared" si="50"/>
        <v>0</v>
      </c>
      <c r="L416" s="23"/>
    </row>
    <row r="417" spans="1:12" ht="28.5" x14ac:dyDescent="0.45">
      <c r="A417" s="5">
        <v>296</v>
      </c>
      <c r="B417" s="5">
        <v>220</v>
      </c>
      <c r="C417" s="18" t="s">
        <v>480</v>
      </c>
      <c r="D417" s="5" t="s">
        <v>43</v>
      </c>
      <c r="E417" s="5">
        <v>741.71</v>
      </c>
      <c r="F417" s="22">
        <f>I417*E417</f>
        <v>817171.57540000009</v>
      </c>
      <c r="G417" s="22">
        <f>J417*E417</f>
        <v>45133.053500000002</v>
      </c>
      <c r="H417" s="22">
        <f t="shared" si="49"/>
        <v>862304.62890000013</v>
      </c>
      <c r="I417" s="22">
        <v>1101.74</v>
      </c>
      <c r="J417" s="22">
        <v>60.85</v>
      </c>
      <c r="K417" s="22">
        <f t="shared" si="50"/>
        <v>1162.5899999999999</v>
      </c>
      <c r="L417" s="30" t="s">
        <v>507</v>
      </c>
    </row>
    <row r="418" spans="1:12" x14ac:dyDescent="0.45">
      <c r="A418" s="19">
        <v>297</v>
      </c>
      <c r="B418" s="19"/>
      <c r="C418" s="20" t="s">
        <v>482</v>
      </c>
      <c r="D418" s="19"/>
      <c r="E418" s="19"/>
      <c r="F418" s="21"/>
      <c r="G418" s="21"/>
      <c r="H418" s="21"/>
      <c r="I418" s="22">
        <v>0</v>
      </c>
      <c r="J418" s="22">
        <v>0</v>
      </c>
      <c r="K418" s="22">
        <f t="shared" si="50"/>
        <v>0</v>
      </c>
      <c r="L418" s="23"/>
    </row>
    <row r="419" spans="1:12" ht="85.5" x14ac:dyDescent="0.45">
      <c r="A419" s="5">
        <v>297</v>
      </c>
      <c r="B419" s="5">
        <v>221</v>
      </c>
      <c r="C419" s="18" t="s">
        <v>483</v>
      </c>
      <c r="D419" s="5" t="s">
        <v>20</v>
      </c>
      <c r="E419" s="5">
        <v>288</v>
      </c>
      <c r="F419" s="22">
        <f>I419*E419</f>
        <v>496016.64000000001</v>
      </c>
      <c r="G419" s="22">
        <f>J419*E419</f>
        <v>378976.32</v>
      </c>
      <c r="H419" s="22">
        <f t="shared" si="49"/>
        <v>874992.96</v>
      </c>
      <c r="I419" s="22">
        <v>1722.28</v>
      </c>
      <c r="J419" s="22">
        <v>1315.89</v>
      </c>
      <c r="K419" s="22">
        <f t="shared" si="50"/>
        <v>3038.17</v>
      </c>
      <c r="L419" s="30" t="s">
        <v>529</v>
      </c>
    </row>
    <row r="420" spans="1:12" x14ac:dyDescent="0.45">
      <c r="A420" s="5">
        <v>298</v>
      </c>
      <c r="B420" s="5">
        <v>222</v>
      </c>
      <c r="C420" s="18" t="s">
        <v>485</v>
      </c>
      <c r="D420" s="5" t="s">
        <v>17</v>
      </c>
      <c r="E420" s="5">
        <v>24</v>
      </c>
      <c r="F420" s="22">
        <f>I420*E420</f>
        <v>18289.439999999999</v>
      </c>
      <c r="G420" s="22">
        <f>J420*E420</f>
        <v>218534.40000000002</v>
      </c>
      <c r="H420" s="22">
        <f t="shared" si="49"/>
        <v>236823.84000000003</v>
      </c>
      <c r="I420" s="22">
        <v>762.06</v>
      </c>
      <c r="J420" s="22">
        <v>9105.6</v>
      </c>
      <c r="K420" s="22">
        <f t="shared" si="50"/>
        <v>9867.66</v>
      </c>
      <c r="L420" s="30" t="s">
        <v>486</v>
      </c>
    </row>
    <row r="421" spans="1:12" ht="42.75" x14ac:dyDescent="0.45">
      <c r="A421" s="5">
        <v>299</v>
      </c>
      <c r="B421" s="5">
        <v>223</v>
      </c>
      <c r="C421" s="18" t="s">
        <v>487</v>
      </c>
      <c r="D421" s="5" t="s">
        <v>20</v>
      </c>
      <c r="E421" s="5">
        <v>96</v>
      </c>
      <c r="F421" s="22">
        <f>I421*E421</f>
        <v>28531.199999999997</v>
      </c>
      <c r="G421" s="22">
        <f>J421*E421</f>
        <v>96554.880000000005</v>
      </c>
      <c r="H421" s="22">
        <f t="shared" si="49"/>
        <v>125086.08</v>
      </c>
      <c r="I421" s="22">
        <v>297.2</v>
      </c>
      <c r="J421" s="22">
        <v>1005.78</v>
      </c>
      <c r="K421" s="22">
        <f t="shared" si="50"/>
        <v>1302.98</v>
      </c>
      <c r="L421" s="30" t="s">
        <v>530</v>
      </c>
    </row>
    <row r="422" spans="1:12" x14ac:dyDescent="0.45">
      <c r="A422" s="5">
        <v>300</v>
      </c>
      <c r="B422" s="5">
        <v>224</v>
      </c>
      <c r="C422" s="18" t="s">
        <v>489</v>
      </c>
      <c r="D422" s="5" t="s">
        <v>17</v>
      </c>
      <c r="E422" s="5">
        <v>24</v>
      </c>
      <c r="F422" s="22">
        <f>I422*E422</f>
        <v>28531.68</v>
      </c>
      <c r="G422" s="22">
        <f>J422*E422</f>
        <v>14515.199999999999</v>
      </c>
      <c r="H422" s="22">
        <f t="shared" si="49"/>
        <v>43046.879999999997</v>
      </c>
      <c r="I422" s="22">
        <v>1188.82</v>
      </c>
      <c r="J422" s="22">
        <v>604.79999999999995</v>
      </c>
      <c r="K422" s="22">
        <f t="shared" si="50"/>
        <v>1793.62</v>
      </c>
      <c r="L422" s="30" t="s">
        <v>510</v>
      </c>
    </row>
    <row r="423" spans="1:12" x14ac:dyDescent="0.45">
      <c r="A423" s="16">
        <v>301</v>
      </c>
      <c r="B423" s="16"/>
      <c r="C423" s="40" t="s">
        <v>531</v>
      </c>
      <c r="D423" s="16"/>
      <c r="E423" s="16"/>
      <c r="F423" s="17"/>
      <c r="G423" s="17"/>
      <c r="H423" s="17"/>
      <c r="I423" s="22">
        <v>0</v>
      </c>
      <c r="J423" s="22">
        <v>0</v>
      </c>
      <c r="K423" s="22">
        <f t="shared" si="50"/>
        <v>0</v>
      </c>
      <c r="L423" s="23"/>
    </row>
    <row r="424" spans="1:12" x14ac:dyDescent="0.45">
      <c r="A424" s="19">
        <v>302</v>
      </c>
      <c r="B424" s="19"/>
      <c r="C424" s="20" t="s">
        <v>49</v>
      </c>
      <c r="D424" s="19"/>
      <c r="E424" s="19"/>
      <c r="F424" s="21"/>
      <c r="G424" s="21"/>
      <c r="H424" s="21"/>
      <c r="I424" s="22">
        <v>0</v>
      </c>
      <c r="J424" s="22">
        <v>0</v>
      </c>
      <c r="K424" s="22">
        <f t="shared" si="50"/>
        <v>0</v>
      </c>
      <c r="L424" s="23"/>
    </row>
    <row r="425" spans="1:12" x14ac:dyDescent="0.45">
      <c r="A425" s="5">
        <v>301</v>
      </c>
      <c r="B425" s="5">
        <v>225</v>
      </c>
      <c r="C425" s="18" t="s">
        <v>440</v>
      </c>
      <c r="D425" s="5" t="s">
        <v>43</v>
      </c>
      <c r="E425" s="5">
        <v>1329.44</v>
      </c>
      <c r="F425" s="22">
        <f>I425*E425</f>
        <v>2433154.3824</v>
      </c>
      <c r="G425" s="22">
        <f>J425*E425</f>
        <v>0</v>
      </c>
      <c r="H425" s="22">
        <f t="shared" si="49"/>
        <v>2433154.3824</v>
      </c>
      <c r="I425" s="22">
        <v>1830.21</v>
      </c>
      <c r="J425" s="22">
        <v>0</v>
      </c>
      <c r="K425" s="22">
        <f t="shared" si="50"/>
        <v>1830.21</v>
      </c>
      <c r="L425" s="30"/>
    </row>
    <row r="426" spans="1:12" x14ac:dyDescent="0.45">
      <c r="A426" s="5">
        <v>302</v>
      </c>
      <c r="B426" s="5">
        <v>226</v>
      </c>
      <c r="C426" s="18" t="s">
        <v>441</v>
      </c>
      <c r="D426" s="5" t="s">
        <v>140</v>
      </c>
      <c r="E426" s="5">
        <v>5.9280400000000002</v>
      </c>
      <c r="F426" s="22">
        <f>I426*E426</f>
        <v>708195.61053559999</v>
      </c>
      <c r="G426" s="22">
        <f>J426*E426</f>
        <v>0</v>
      </c>
      <c r="H426" s="22">
        <f t="shared" si="49"/>
        <v>708195.61053559999</v>
      </c>
      <c r="I426" s="22">
        <v>119465.39</v>
      </c>
      <c r="J426" s="22">
        <v>0</v>
      </c>
      <c r="K426" s="22">
        <f t="shared" si="50"/>
        <v>119465.39</v>
      </c>
      <c r="L426" s="30" t="s">
        <v>532</v>
      </c>
    </row>
    <row r="427" spans="1:12" x14ac:dyDescent="0.45">
      <c r="A427" s="5">
        <v>303</v>
      </c>
      <c r="B427" s="5">
        <v>227</v>
      </c>
      <c r="C427" s="18" t="s">
        <v>324</v>
      </c>
      <c r="D427" s="5" t="s">
        <v>140</v>
      </c>
      <c r="E427" s="5">
        <v>0.57201000000000002</v>
      </c>
      <c r="F427" s="22">
        <f>I427*E427</f>
        <v>202374.89572080001</v>
      </c>
      <c r="G427" s="22">
        <f>J427*E427</f>
        <v>0</v>
      </c>
      <c r="H427" s="22">
        <f t="shared" si="49"/>
        <v>202374.89572080001</v>
      </c>
      <c r="I427" s="22">
        <v>353796.08</v>
      </c>
      <c r="J427" s="22">
        <v>0</v>
      </c>
      <c r="K427" s="22">
        <f t="shared" si="50"/>
        <v>353796.08</v>
      </c>
      <c r="L427" s="30" t="s">
        <v>533</v>
      </c>
    </row>
    <row r="428" spans="1:12" x14ac:dyDescent="0.45">
      <c r="A428" s="19">
        <v>304</v>
      </c>
      <c r="B428" s="19"/>
      <c r="C428" s="20" t="s">
        <v>59</v>
      </c>
      <c r="D428" s="19"/>
      <c r="E428" s="19"/>
      <c r="F428" s="21"/>
      <c r="G428" s="21"/>
      <c r="H428" s="21"/>
      <c r="I428" s="22">
        <v>0</v>
      </c>
      <c r="J428" s="22">
        <v>0</v>
      </c>
      <c r="K428" s="22">
        <f t="shared" si="50"/>
        <v>0</v>
      </c>
      <c r="L428" s="23"/>
    </row>
    <row r="429" spans="1:12" ht="71.25" x14ac:dyDescent="0.45">
      <c r="A429" s="5">
        <v>304</v>
      </c>
      <c r="B429" s="5">
        <v>228</v>
      </c>
      <c r="C429" s="18" t="s">
        <v>443</v>
      </c>
      <c r="D429" s="5" t="s">
        <v>140</v>
      </c>
      <c r="E429" s="5">
        <v>34.655279999999998</v>
      </c>
      <c r="F429" s="22">
        <f>I429*E429</f>
        <v>8283087.0438887989</v>
      </c>
      <c r="G429" s="22">
        <f>J429*E429</f>
        <v>2005385.6515175998</v>
      </c>
      <c r="H429" s="22">
        <f t="shared" si="49"/>
        <v>10288472.6954064</v>
      </c>
      <c r="I429" s="22">
        <v>239013.71</v>
      </c>
      <c r="J429" s="22">
        <v>57866.67</v>
      </c>
      <c r="K429" s="22">
        <f t="shared" si="50"/>
        <v>296880.38</v>
      </c>
      <c r="L429" s="30" t="s">
        <v>534</v>
      </c>
    </row>
    <row r="430" spans="1:12" ht="71.25" x14ac:dyDescent="0.45">
      <c r="A430" s="5">
        <v>305</v>
      </c>
      <c r="B430" s="5">
        <v>229</v>
      </c>
      <c r="C430" s="18" t="s">
        <v>445</v>
      </c>
      <c r="D430" s="5" t="s">
        <v>17</v>
      </c>
      <c r="E430" s="5">
        <v>592</v>
      </c>
      <c r="F430" s="22">
        <f>I430*E430</f>
        <v>235746.24000000002</v>
      </c>
      <c r="G430" s="22">
        <f>J430*E430</f>
        <v>1694730.24</v>
      </c>
      <c r="H430" s="22">
        <f t="shared" si="49"/>
        <v>1930476.48</v>
      </c>
      <c r="I430" s="22">
        <v>398.22</v>
      </c>
      <c r="J430" s="22">
        <v>2862.72</v>
      </c>
      <c r="K430" s="22">
        <f t="shared" si="50"/>
        <v>3260.9399999999996</v>
      </c>
      <c r="L430" s="30" t="s">
        <v>535</v>
      </c>
    </row>
    <row r="431" spans="1:12" ht="28.5" x14ac:dyDescent="0.45">
      <c r="A431" s="5">
        <v>306</v>
      </c>
      <c r="B431" s="5">
        <v>230</v>
      </c>
      <c r="C431" s="18" t="s">
        <v>495</v>
      </c>
      <c r="D431" s="5" t="s">
        <v>43</v>
      </c>
      <c r="E431" s="5">
        <v>49</v>
      </c>
      <c r="F431" s="22">
        <f>I431*E431</f>
        <v>65038.68</v>
      </c>
      <c r="G431" s="22">
        <f>J431*E431</f>
        <v>413490.42</v>
      </c>
      <c r="H431" s="22">
        <f t="shared" si="49"/>
        <v>478529.1</v>
      </c>
      <c r="I431" s="22">
        <v>1327.32</v>
      </c>
      <c r="J431" s="22">
        <v>8438.58</v>
      </c>
      <c r="K431" s="22">
        <f t="shared" si="50"/>
        <v>9765.9</v>
      </c>
      <c r="L431" s="30" t="s">
        <v>536</v>
      </c>
    </row>
    <row r="432" spans="1:12" x14ac:dyDescent="0.45">
      <c r="A432" s="19">
        <v>307</v>
      </c>
      <c r="B432" s="19"/>
      <c r="C432" s="20" t="s">
        <v>447</v>
      </c>
      <c r="D432" s="19"/>
      <c r="E432" s="19"/>
      <c r="F432" s="21"/>
      <c r="G432" s="21"/>
      <c r="H432" s="21"/>
      <c r="I432" s="22">
        <v>0</v>
      </c>
      <c r="J432" s="22">
        <v>0</v>
      </c>
      <c r="K432" s="22">
        <f t="shared" si="50"/>
        <v>0</v>
      </c>
      <c r="L432" s="23"/>
    </row>
    <row r="433" spans="1:12" ht="42.75" x14ac:dyDescent="0.45">
      <c r="A433" s="5">
        <v>307</v>
      </c>
      <c r="B433" s="5">
        <v>231</v>
      </c>
      <c r="C433" s="18" t="s">
        <v>448</v>
      </c>
      <c r="D433" s="5" t="s">
        <v>43</v>
      </c>
      <c r="E433" s="5">
        <v>907.8</v>
      </c>
      <c r="F433" s="22">
        <f>I433*E433</f>
        <v>1506267.15</v>
      </c>
      <c r="G433" s="22">
        <f>J433*E433</f>
        <v>2513135.3640000001</v>
      </c>
      <c r="H433" s="22">
        <f t="shared" si="49"/>
        <v>4019402.514</v>
      </c>
      <c r="I433" s="22">
        <v>1659.25</v>
      </c>
      <c r="J433" s="22">
        <v>2768.38</v>
      </c>
      <c r="K433" s="22">
        <f t="shared" si="50"/>
        <v>4427.63</v>
      </c>
      <c r="L433" s="30" t="s">
        <v>449</v>
      </c>
    </row>
    <row r="434" spans="1:12" x14ac:dyDescent="0.45">
      <c r="A434" s="5">
        <v>308</v>
      </c>
      <c r="B434" s="5">
        <v>232</v>
      </c>
      <c r="C434" s="18" t="s">
        <v>450</v>
      </c>
      <c r="D434" s="5" t="s">
        <v>288</v>
      </c>
      <c r="E434" s="5">
        <v>253.6</v>
      </c>
      <c r="F434" s="22">
        <f>I434*E434</f>
        <v>168314.32</v>
      </c>
      <c r="G434" s="22">
        <f>J434*E434</f>
        <v>0</v>
      </c>
      <c r="H434" s="22">
        <f t="shared" si="49"/>
        <v>168314.32</v>
      </c>
      <c r="I434" s="22">
        <v>663.7</v>
      </c>
      <c r="J434" s="22">
        <v>0</v>
      </c>
      <c r="K434" s="22">
        <f t="shared" si="50"/>
        <v>663.7</v>
      </c>
      <c r="L434" s="30" t="s">
        <v>537</v>
      </c>
    </row>
    <row r="435" spans="1:12" x14ac:dyDescent="0.45">
      <c r="A435" s="19">
        <v>309</v>
      </c>
      <c r="B435" s="19"/>
      <c r="C435" s="20" t="s">
        <v>452</v>
      </c>
      <c r="D435" s="19"/>
      <c r="E435" s="19"/>
      <c r="F435" s="21"/>
      <c r="G435" s="21"/>
      <c r="H435" s="21"/>
      <c r="I435" s="22">
        <v>0</v>
      </c>
      <c r="J435" s="22">
        <v>0</v>
      </c>
      <c r="K435" s="22">
        <f t="shared" si="50"/>
        <v>0</v>
      </c>
      <c r="L435" s="23"/>
    </row>
    <row r="436" spans="1:12" ht="28.5" x14ac:dyDescent="0.45">
      <c r="A436" s="24">
        <v>309</v>
      </c>
      <c r="B436" s="24">
        <v>233</v>
      </c>
      <c r="C436" s="38" t="s">
        <v>328</v>
      </c>
      <c r="D436" s="24" t="s">
        <v>43</v>
      </c>
      <c r="E436" s="24">
        <v>1790.5</v>
      </c>
      <c r="F436" s="22">
        <f t="shared" ref="F436:F445" si="53">I436*E436</f>
        <v>938812.86500000011</v>
      </c>
      <c r="G436" s="22">
        <f t="shared" ref="G436:G445" si="54">J436*E436</f>
        <v>207214.565</v>
      </c>
      <c r="H436" s="22">
        <f t="shared" si="49"/>
        <v>1146027.4300000002</v>
      </c>
      <c r="I436" s="22">
        <v>524.33000000000004</v>
      </c>
      <c r="J436" s="22">
        <v>115.73</v>
      </c>
      <c r="K436" s="22">
        <f t="shared" si="50"/>
        <v>640.06000000000006</v>
      </c>
      <c r="L436" s="30" t="s">
        <v>538</v>
      </c>
    </row>
    <row r="437" spans="1:12" ht="28.5" x14ac:dyDescent="0.45">
      <c r="A437" s="5">
        <v>310</v>
      </c>
      <c r="B437" s="5">
        <v>234</v>
      </c>
      <c r="C437" s="18" t="s">
        <v>330</v>
      </c>
      <c r="D437" s="5" t="s">
        <v>43</v>
      </c>
      <c r="E437" s="5">
        <v>1798</v>
      </c>
      <c r="F437" s="22">
        <f t="shared" si="53"/>
        <v>212415.72</v>
      </c>
      <c r="G437" s="22">
        <f t="shared" si="54"/>
        <v>75911.56</v>
      </c>
      <c r="H437" s="22">
        <f t="shared" si="49"/>
        <v>288327.28000000003</v>
      </c>
      <c r="I437" s="22">
        <v>118.14</v>
      </c>
      <c r="J437" s="22">
        <v>42.22</v>
      </c>
      <c r="K437" s="22">
        <f t="shared" si="50"/>
        <v>160.36000000000001</v>
      </c>
      <c r="L437" s="30" t="s">
        <v>331</v>
      </c>
    </row>
    <row r="438" spans="1:12" x14ac:dyDescent="0.45">
      <c r="A438" s="5">
        <v>311</v>
      </c>
      <c r="B438" s="5">
        <v>235</v>
      </c>
      <c r="C438" s="18" t="s">
        <v>332</v>
      </c>
      <c r="D438" s="5" t="s">
        <v>43</v>
      </c>
      <c r="E438" s="5">
        <v>1833.33</v>
      </c>
      <c r="F438" s="22">
        <f t="shared" si="53"/>
        <v>778743.58409999998</v>
      </c>
      <c r="G438" s="22">
        <f t="shared" si="54"/>
        <v>457782.50099999999</v>
      </c>
      <c r="H438" s="22">
        <f t="shared" si="49"/>
        <v>1236526.0851</v>
      </c>
      <c r="I438" s="22">
        <v>424.77</v>
      </c>
      <c r="J438" s="22">
        <v>249.7</v>
      </c>
      <c r="K438" s="22">
        <f t="shared" si="50"/>
        <v>674.47</v>
      </c>
      <c r="L438" s="30" t="s">
        <v>333</v>
      </c>
    </row>
    <row r="439" spans="1:12" ht="28.5" x14ac:dyDescent="0.45">
      <c r="A439" s="5">
        <v>312</v>
      </c>
      <c r="B439" s="5">
        <v>236</v>
      </c>
      <c r="C439" s="18" t="s">
        <v>334</v>
      </c>
      <c r="D439" s="5" t="s">
        <v>43</v>
      </c>
      <c r="E439" s="5">
        <v>1798</v>
      </c>
      <c r="F439" s="22">
        <f t="shared" si="53"/>
        <v>4694901.6399999997</v>
      </c>
      <c r="G439" s="22">
        <f t="shared" si="54"/>
        <v>1686991.48</v>
      </c>
      <c r="H439" s="22">
        <f t="shared" si="49"/>
        <v>6381893.1199999992</v>
      </c>
      <c r="I439" s="22">
        <v>2611.1799999999998</v>
      </c>
      <c r="J439" s="22">
        <v>938.26</v>
      </c>
      <c r="K439" s="22">
        <f t="shared" si="50"/>
        <v>3549.4399999999996</v>
      </c>
      <c r="L439" s="30" t="s">
        <v>539</v>
      </c>
    </row>
    <row r="440" spans="1:12" ht="28.5" x14ac:dyDescent="0.45">
      <c r="A440" s="5">
        <v>313</v>
      </c>
      <c r="B440" s="5">
        <v>237</v>
      </c>
      <c r="C440" s="18" t="s">
        <v>336</v>
      </c>
      <c r="D440" s="5" t="s">
        <v>43</v>
      </c>
      <c r="E440" s="5">
        <v>1849.2</v>
      </c>
      <c r="F440" s="22">
        <f t="shared" si="53"/>
        <v>4181817.8640000001</v>
      </c>
      <c r="G440" s="22">
        <f t="shared" si="54"/>
        <v>1137923.7120000001</v>
      </c>
      <c r="H440" s="22">
        <f t="shared" si="49"/>
        <v>5319741.5760000004</v>
      </c>
      <c r="I440" s="22">
        <v>2261.42</v>
      </c>
      <c r="J440" s="22">
        <v>615.36</v>
      </c>
      <c r="K440" s="22">
        <f t="shared" si="50"/>
        <v>2876.78</v>
      </c>
      <c r="L440" s="30" t="s">
        <v>540</v>
      </c>
    </row>
    <row r="441" spans="1:12" ht="28.5" x14ac:dyDescent="0.45">
      <c r="A441" s="24">
        <v>314</v>
      </c>
      <c r="B441" s="24">
        <v>238</v>
      </c>
      <c r="C441" s="38" t="s">
        <v>338</v>
      </c>
      <c r="D441" s="24" t="s">
        <v>43</v>
      </c>
      <c r="E441" s="24">
        <v>1856</v>
      </c>
      <c r="F441" s="22">
        <f t="shared" si="53"/>
        <v>1034738.5599999999</v>
      </c>
      <c r="G441" s="22">
        <f t="shared" si="54"/>
        <v>386790.40000000002</v>
      </c>
      <c r="H441" s="22">
        <f t="shared" si="49"/>
        <v>1421528.96</v>
      </c>
      <c r="I441" s="22">
        <v>557.51</v>
      </c>
      <c r="J441" s="22">
        <v>208.4</v>
      </c>
      <c r="K441" s="22">
        <f t="shared" si="50"/>
        <v>765.91</v>
      </c>
      <c r="L441" s="30" t="s">
        <v>339</v>
      </c>
    </row>
    <row r="442" spans="1:12" ht="28.5" x14ac:dyDescent="0.45">
      <c r="A442" s="24">
        <v>315</v>
      </c>
      <c r="B442" s="24">
        <v>239</v>
      </c>
      <c r="C442" s="38" t="s">
        <v>340</v>
      </c>
      <c r="D442" s="24" t="s">
        <v>43</v>
      </c>
      <c r="E442" s="24">
        <v>1891.84</v>
      </c>
      <c r="F442" s="22">
        <f t="shared" si="53"/>
        <v>1054719.7183999999</v>
      </c>
      <c r="G442" s="22">
        <f t="shared" si="54"/>
        <v>651303.75679999997</v>
      </c>
      <c r="H442" s="22">
        <f t="shared" si="49"/>
        <v>1706023.4751999998</v>
      </c>
      <c r="I442" s="22">
        <v>557.51</v>
      </c>
      <c r="J442" s="22">
        <v>344.27</v>
      </c>
      <c r="K442" s="22">
        <f t="shared" si="50"/>
        <v>901.78</v>
      </c>
      <c r="L442" s="30" t="s">
        <v>341</v>
      </c>
    </row>
    <row r="443" spans="1:12" ht="28.5" x14ac:dyDescent="0.45">
      <c r="A443" s="5">
        <v>316</v>
      </c>
      <c r="B443" s="5">
        <v>240</v>
      </c>
      <c r="C443" s="18" t="s">
        <v>541</v>
      </c>
      <c r="D443" s="5" t="s">
        <v>43</v>
      </c>
      <c r="E443" s="5">
        <v>272.60000000000002</v>
      </c>
      <c r="F443" s="22">
        <f t="shared" si="53"/>
        <v>246056.93800000002</v>
      </c>
      <c r="G443" s="22">
        <f t="shared" si="54"/>
        <v>348055.68</v>
      </c>
      <c r="H443" s="22">
        <f t="shared" si="49"/>
        <v>594112.61800000002</v>
      </c>
      <c r="I443" s="22">
        <v>902.63</v>
      </c>
      <c r="J443" s="22">
        <v>1276.8</v>
      </c>
      <c r="K443" s="22">
        <f t="shared" si="50"/>
        <v>2179.4299999999998</v>
      </c>
      <c r="L443" s="30" t="s">
        <v>542</v>
      </c>
    </row>
    <row r="444" spans="1:12" x14ac:dyDescent="0.45">
      <c r="A444" s="5">
        <v>317</v>
      </c>
      <c r="B444" s="5">
        <v>241</v>
      </c>
      <c r="C444" s="18" t="s">
        <v>501</v>
      </c>
      <c r="D444" s="5" t="s">
        <v>43</v>
      </c>
      <c r="E444" s="5">
        <v>308.5</v>
      </c>
      <c r="F444" s="22">
        <f t="shared" si="53"/>
        <v>171991.83499999999</v>
      </c>
      <c r="G444" s="22">
        <f t="shared" si="54"/>
        <v>260262.94</v>
      </c>
      <c r="H444" s="22">
        <f t="shared" si="49"/>
        <v>432254.77500000002</v>
      </c>
      <c r="I444" s="22">
        <v>557.51</v>
      </c>
      <c r="J444" s="22">
        <v>843.64</v>
      </c>
      <c r="K444" s="22">
        <f t="shared" si="50"/>
        <v>1401.15</v>
      </c>
      <c r="L444" s="30" t="s">
        <v>461</v>
      </c>
    </row>
    <row r="445" spans="1:12" ht="28.5" x14ac:dyDescent="0.45">
      <c r="A445" s="5">
        <v>318</v>
      </c>
      <c r="B445" s="5">
        <v>242</v>
      </c>
      <c r="C445" s="18" t="s">
        <v>522</v>
      </c>
      <c r="D445" s="5" t="s">
        <v>17</v>
      </c>
      <c r="E445" s="5">
        <v>5046</v>
      </c>
      <c r="F445" s="22">
        <f t="shared" si="53"/>
        <v>53689.440000000002</v>
      </c>
      <c r="G445" s="22">
        <f t="shared" si="54"/>
        <v>27349.32</v>
      </c>
      <c r="H445" s="22">
        <f t="shared" si="49"/>
        <v>81038.760000000009</v>
      </c>
      <c r="I445" s="22">
        <v>10.64</v>
      </c>
      <c r="J445" s="22">
        <v>5.42</v>
      </c>
      <c r="K445" s="22">
        <f t="shared" si="50"/>
        <v>16.060000000000002</v>
      </c>
      <c r="L445" s="30" t="s">
        <v>543</v>
      </c>
    </row>
    <row r="446" spans="1:12" x14ac:dyDescent="0.45">
      <c r="A446" s="19">
        <v>319</v>
      </c>
      <c r="B446" s="19"/>
      <c r="C446" s="20" t="s">
        <v>464</v>
      </c>
      <c r="D446" s="19"/>
      <c r="E446" s="19"/>
      <c r="F446" s="21"/>
      <c r="G446" s="21"/>
      <c r="H446" s="21"/>
      <c r="I446" s="22">
        <v>0</v>
      </c>
      <c r="J446" s="22">
        <v>0</v>
      </c>
      <c r="K446" s="22">
        <f t="shared" si="50"/>
        <v>0</v>
      </c>
      <c r="L446" s="23"/>
    </row>
    <row r="447" spans="1:12" ht="28.5" x14ac:dyDescent="0.45">
      <c r="A447" s="5">
        <v>319</v>
      </c>
      <c r="B447" s="5">
        <v>243</v>
      </c>
      <c r="C447" s="18" t="s">
        <v>465</v>
      </c>
      <c r="D447" s="5" t="s">
        <v>17</v>
      </c>
      <c r="E447" s="5">
        <v>8</v>
      </c>
      <c r="F447" s="22">
        <f>I447*E447</f>
        <v>491295.84</v>
      </c>
      <c r="G447" s="22">
        <f>J447*E447</f>
        <v>827760.64000000001</v>
      </c>
      <c r="H447" s="22">
        <f t="shared" si="49"/>
        <v>1319056.48</v>
      </c>
      <c r="I447" s="22">
        <v>61411.98</v>
      </c>
      <c r="J447" s="22">
        <v>103470.08</v>
      </c>
      <c r="K447" s="22">
        <f t="shared" si="50"/>
        <v>164882.06</v>
      </c>
      <c r="L447" s="30" t="s">
        <v>544</v>
      </c>
    </row>
    <row r="448" spans="1:12" x14ac:dyDescent="0.45">
      <c r="A448" s="19">
        <v>320</v>
      </c>
      <c r="B448" s="19"/>
      <c r="C448" s="20" t="s">
        <v>467</v>
      </c>
      <c r="D448" s="19"/>
      <c r="E448" s="19"/>
      <c r="F448" s="21"/>
      <c r="G448" s="21"/>
      <c r="H448" s="21"/>
      <c r="I448" s="22">
        <v>0</v>
      </c>
      <c r="J448" s="22">
        <v>0</v>
      </c>
      <c r="K448" s="22">
        <f t="shared" si="50"/>
        <v>0</v>
      </c>
      <c r="L448" s="23"/>
    </row>
    <row r="449" spans="1:12" ht="142.5" x14ac:dyDescent="0.45">
      <c r="A449" s="5">
        <v>320</v>
      </c>
      <c r="B449" s="5">
        <v>244</v>
      </c>
      <c r="C449" s="18" t="s">
        <v>468</v>
      </c>
      <c r="D449" s="5" t="s">
        <v>43</v>
      </c>
      <c r="E449" s="5">
        <v>1056</v>
      </c>
      <c r="F449" s="22">
        <f>I449*E449</f>
        <v>8444008.3200000003</v>
      </c>
      <c r="G449" s="22">
        <f>J449*E449</f>
        <v>15611904</v>
      </c>
      <c r="H449" s="22">
        <f t="shared" si="49"/>
        <v>24055912.32</v>
      </c>
      <c r="I449" s="22">
        <v>7996.22</v>
      </c>
      <c r="J449" s="22">
        <v>14784</v>
      </c>
      <c r="K449" s="22">
        <f t="shared" si="50"/>
        <v>22780.22</v>
      </c>
      <c r="L449" s="30" t="s">
        <v>545</v>
      </c>
    </row>
    <row r="450" spans="1:12" ht="28.5" x14ac:dyDescent="0.45">
      <c r="A450" s="5">
        <v>321</v>
      </c>
      <c r="B450" s="5">
        <v>245</v>
      </c>
      <c r="C450" s="18" t="s">
        <v>470</v>
      </c>
      <c r="D450" s="5" t="s">
        <v>471</v>
      </c>
      <c r="E450" s="5">
        <v>320</v>
      </c>
      <c r="F450" s="22">
        <f>I450*E450</f>
        <v>509718.39999999997</v>
      </c>
      <c r="G450" s="22">
        <f>J450*E450</f>
        <v>4408320</v>
      </c>
      <c r="H450" s="22">
        <f t="shared" si="49"/>
        <v>4918038.4000000004</v>
      </c>
      <c r="I450" s="22">
        <v>1592.87</v>
      </c>
      <c r="J450" s="22">
        <v>13776</v>
      </c>
      <c r="K450" s="22">
        <f t="shared" si="50"/>
        <v>15368.869999999999</v>
      </c>
      <c r="L450" s="30" t="s">
        <v>472</v>
      </c>
    </row>
    <row r="451" spans="1:12" ht="28.5" x14ac:dyDescent="0.45">
      <c r="A451" s="19">
        <v>322</v>
      </c>
      <c r="B451" s="19"/>
      <c r="C451" s="20" t="s">
        <v>473</v>
      </c>
      <c r="D451" s="19"/>
      <c r="E451" s="19"/>
      <c r="F451" s="21"/>
      <c r="G451" s="21"/>
      <c r="H451" s="21"/>
      <c r="I451" s="22">
        <v>0</v>
      </c>
      <c r="J451" s="22">
        <v>0</v>
      </c>
      <c r="K451" s="22">
        <f t="shared" si="50"/>
        <v>0</v>
      </c>
      <c r="L451" s="23"/>
    </row>
    <row r="452" spans="1:12" x14ac:dyDescent="0.45">
      <c r="A452" s="5">
        <v>322</v>
      </c>
      <c r="B452" s="5">
        <v>246</v>
      </c>
      <c r="C452" s="18" t="s">
        <v>526</v>
      </c>
      <c r="D452" s="5" t="s">
        <v>20</v>
      </c>
      <c r="E452" s="5">
        <v>2647.8</v>
      </c>
      <c r="F452" s="22">
        <f>I452*E452</f>
        <v>1757530.206</v>
      </c>
      <c r="G452" s="22">
        <f>J452*E452</f>
        <v>813404.16000000003</v>
      </c>
      <c r="H452" s="22">
        <f t="shared" si="49"/>
        <v>2570934.3659999999</v>
      </c>
      <c r="I452" s="22">
        <v>663.77</v>
      </c>
      <c r="J452" s="22">
        <v>307.2</v>
      </c>
      <c r="K452" s="22">
        <f t="shared" si="50"/>
        <v>970.97</v>
      </c>
      <c r="L452" s="30" t="s">
        <v>475</v>
      </c>
    </row>
    <row r="453" spans="1:12" x14ac:dyDescent="0.45">
      <c r="A453" s="19">
        <v>323</v>
      </c>
      <c r="B453" s="19"/>
      <c r="C453" s="20" t="s">
        <v>546</v>
      </c>
      <c r="D453" s="19"/>
      <c r="E453" s="19"/>
      <c r="F453" s="21"/>
      <c r="G453" s="21"/>
      <c r="H453" s="21"/>
      <c r="I453" s="22">
        <v>0</v>
      </c>
      <c r="J453" s="22">
        <v>0</v>
      </c>
      <c r="K453" s="22">
        <f t="shared" si="50"/>
        <v>0</v>
      </c>
      <c r="L453" s="23"/>
    </row>
    <row r="454" spans="1:12" ht="42.75" x14ac:dyDescent="0.45">
      <c r="A454" s="5">
        <v>323</v>
      </c>
      <c r="B454" s="5">
        <v>247</v>
      </c>
      <c r="C454" s="18" t="s">
        <v>477</v>
      </c>
      <c r="D454" s="5" t="s">
        <v>140</v>
      </c>
      <c r="E454" s="5">
        <v>9.8767999999999994</v>
      </c>
      <c r="F454" s="22">
        <f>I454*E454</f>
        <v>2366032.6757439999</v>
      </c>
      <c r="G454" s="22">
        <f>J454*E454</f>
        <v>1622429.0462559999</v>
      </c>
      <c r="H454" s="22">
        <f t="shared" si="49"/>
        <v>3988461.7220000001</v>
      </c>
      <c r="I454" s="22">
        <v>239554.58</v>
      </c>
      <c r="J454" s="22">
        <v>164266.67000000001</v>
      </c>
      <c r="K454" s="22">
        <f t="shared" si="50"/>
        <v>403821.25</v>
      </c>
      <c r="L454" s="30" t="s">
        <v>547</v>
      </c>
    </row>
    <row r="455" spans="1:12" x14ac:dyDescent="0.45">
      <c r="A455" s="19">
        <v>324</v>
      </c>
      <c r="B455" s="19"/>
      <c r="C455" s="20" t="s">
        <v>479</v>
      </c>
      <c r="D455" s="19"/>
      <c r="E455" s="19"/>
      <c r="F455" s="21"/>
      <c r="G455" s="21"/>
      <c r="H455" s="21"/>
      <c r="I455" s="22">
        <v>0</v>
      </c>
      <c r="J455" s="22">
        <v>0</v>
      </c>
      <c r="K455" s="22">
        <f t="shared" si="50"/>
        <v>0</v>
      </c>
      <c r="L455" s="23"/>
    </row>
    <row r="456" spans="1:12" ht="28.5" x14ac:dyDescent="0.45">
      <c r="A456" s="5">
        <v>324</v>
      </c>
      <c r="B456" s="5">
        <v>248</v>
      </c>
      <c r="C456" s="18" t="s">
        <v>480</v>
      </c>
      <c r="D456" s="5" t="s">
        <v>43</v>
      </c>
      <c r="E456" s="5">
        <v>1420.06</v>
      </c>
      <c r="F456" s="22">
        <f>I456*E456</f>
        <v>1564536.9043999999</v>
      </c>
      <c r="G456" s="22">
        <f>J456*E456</f>
        <v>86410.650999999998</v>
      </c>
      <c r="H456" s="22">
        <f t="shared" si="49"/>
        <v>1650947.5554</v>
      </c>
      <c r="I456" s="22">
        <v>1101.74</v>
      </c>
      <c r="J456" s="22">
        <v>60.85</v>
      </c>
      <c r="K456" s="22">
        <f t="shared" si="50"/>
        <v>1162.5899999999999</v>
      </c>
      <c r="L456" s="30" t="s">
        <v>548</v>
      </c>
    </row>
    <row r="457" spans="1:12" x14ac:dyDescent="0.45">
      <c r="A457" s="19">
        <v>325</v>
      </c>
      <c r="B457" s="19"/>
      <c r="C457" s="20" t="s">
        <v>482</v>
      </c>
      <c r="D457" s="19"/>
      <c r="E457" s="19"/>
      <c r="F457" s="21"/>
      <c r="G457" s="21"/>
      <c r="H457" s="21"/>
      <c r="I457" s="22">
        <v>0</v>
      </c>
      <c r="J457" s="22">
        <v>0</v>
      </c>
      <c r="K457" s="22">
        <f t="shared" si="50"/>
        <v>0</v>
      </c>
      <c r="L457" s="23"/>
    </row>
    <row r="458" spans="1:12" ht="85.5" x14ac:dyDescent="0.45">
      <c r="A458" s="5">
        <v>325</v>
      </c>
      <c r="B458" s="5">
        <v>249</v>
      </c>
      <c r="C458" s="18" t="s">
        <v>483</v>
      </c>
      <c r="D458" s="5" t="s">
        <v>20</v>
      </c>
      <c r="E458" s="5">
        <v>576</v>
      </c>
      <c r="F458" s="22">
        <f>I458*E458</f>
        <v>330675.84000000003</v>
      </c>
      <c r="G458" s="22">
        <f>J458*E458</f>
        <v>757952.64</v>
      </c>
      <c r="H458" s="22">
        <f t="shared" ref="H458:H521" si="55">F458+G458</f>
        <v>1088628.48</v>
      </c>
      <c r="I458" s="22">
        <v>574.09</v>
      </c>
      <c r="J458" s="22">
        <v>1315.89</v>
      </c>
      <c r="K458" s="22">
        <f t="shared" ref="K458:K521" si="56">I458+J458</f>
        <v>1889.98</v>
      </c>
      <c r="L458" s="30" t="s">
        <v>549</v>
      </c>
    </row>
    <row r="459" spans="1:12" x14ac:dyDescent="0.45">
      <c r="A459" s="5">
        <v>326</v>
      </c>
      <c r="B459" s="5">
        <v>250</v>
      </c>
      <c r="C459" s="18" t="s">
        <v>485</v>
      </c>
      <c r="D459" s="5" t="s">
        <v>17</v>
      </c>
      <c r="E459" s="5">
        <v>24</v>
      </c>
      <c r="F459" s="22">
        <f>I459*E459</f>
        <v>18289.920000000002</v>
      </c>
      <c r="G459" s="22">
        <f>J459*E459</f>
        <v>218534.40000000002</v>
      </c>
      <c r="H459" s="22">
        <f t="shared" si="55"/>
        <v>236824.32000000004</v>
      </c>
      <c r="I459" s="22">
        <v>762.08</v>
      </c>
      <c r="J459" s="22">
        <v>9105.6</v>
      </c>
      <c r="K459" s="22">
        <f t="shared" si="56"/>
        <v>9867.68</v>
      </c>
      <c r="L459" s="30" t="s">
        <v>486</v>
      </c>
    </row>
    <row r="460" spans="1:12" ht="71.25" x14ac:dyDescent="0.45">
      <c r="A460" s="5">
        <v>327</v>
      </c>
      <c r="B460" s="5">
        <v>251</v>
      </c>
      <c r="C460" s="18" t="s">
        <v>487</v>
      </c>
      <c r="D460" s="5" t="s">
        <v>20</v>
      </c>
      <c r="E460" s="5">
        <v>84</v>
      </c>
      <c r="F460" s="22">
        <f>I460*E460</f>
        <v>24965.64</v>
      </c>
      <c r="G460" s="22">
        <f>J460*E460</f>
        <v>84485.52</v>
      </c>
      <c r="H460" s="22">
        <f t="shared" si="55"/>
        <v>109451.16</v>
      </c>
      <c r="I460" s="22">
        <v>297.20999999999998</v>
      </c>
      <c r="J460" s="22">
        <v>1005.78</v>
      </c>
      <c r="K460" s="22">
        <f t="shared" si="56"/>
        <v>1302.99</v>
      </c>
      <c r="L460" s="30" t="s">
        <v>550</v>
      </c>
    </row>
    <row r="461" spans="1:12" x14ac:dyDescent="0.45">
      <c r="A461" s="5">
        <v>328</v>
      </c>
      <c r="B461" s="5">
        <v>251</v>
      </c>
      <c r="C461" s="18" t="s">
        <v>489</v>
      </c>
      <c r="D461" s="5" t="s">
        <v>17</v>
      </c>
      <c r="E461" s="5">
        <v>24</v>
      </c>
      <c r="F461" s="22">
        <f>I461*E461</f>
        <v>21399.119999999999</v>
      </c>
      <c r="G461" s="22">
        <f>J461*E461</f>
        <v>14515.199999999999</v>
      </c>
      <c r="H461" s="22">
        <f t="shared" si="55"/>
        <v>35914.32</v>
      </c>
      <c r="I461" s="22">
        <v>891.63</v>
      </c>
      <c r="J461" s="22">
        <v>604.79999999999995</v>
      </c>
      <c r="K461" s="22">
        <f t="shared" si="56"/>
        <v>1496.4299999999998</v>
      </c>
      <c r="L461" s="30" t="s">
        <v>510</v>
      </c>
    </row>
    <row r="462" spans="1:12" x14ac:dyDescent="0.45">
      <c r="A462" s="16">
        <v>329</v>
      </c>
      <c r="B462" s="16"/>
      <c r="C462" s="40" t="s">
        <v>51</v>
      </c>
      <c r="D462" s="16"/>
      <c r="E462" s="16"/>
      <c r="F462" s="17"/>
      <c r="G462" s="17"/>
      <c r="H462" s="17"/>
      <c r="I462" s="22">
        <v>0</v>
      </c>
      <c r="J462" s="22">
        <v>0</v>
      </c>
      <c r="K462" s="22">
        <f t="shared" si="56"/>
        <v>0</v>
      </c>
      <c r="L462" s="23"/>
    </row>
    <row r="463" spans="1:12" x14ac:dyDescent="0.45">
      <c r="A463" s="5">
        <v>329</v>
      </c>
      <c r="B463" s="5">
        <v>253</v>
      </c>
      <c r="C463" s="18" t="s">
        <v>551</v>
      </c>
      <c r="D463" s="5" t="s">
        <v>53</v>
      </c>
      <c r="E463" s="5">
        <v>20.356000000000002</v>
      </c>
      <c r="F463" s="22">
        <f t="shared" ref="F463:F469" si="57">I463*E463</f>
        <v>81061.256080000006</v>
      </c>
      <c r="G463" s="22">
        <f t="shared" ref="G463:G469" si="58">J463*E463</f>
        <v>0</v>
      </c>
      <c r="H463" s="22">
        <f t="shared" si="55"/>
        <v>81061.256080000006</v>
      </c>
      <c r="I463" s="22">
        <v>3982.18</v>
      </c>
      <c r="J463" s="22">
        <v>0</v>
      </c>
      <c r="K463" s="22">
        <f t="shared" si="56"/>
        <v>3982.18</v>
      </c>
      <c r="L463" s="30"/>
    </row>
    <row r="464" spans="1:12" ht="42.75" x14ac:dyDescent="0.45">
      <c r="A464" s="5">
        <v>330</v>
      </c>
      <c r="B464" s="5">
        <v>254</v>
      </c>
      <c r="C464" s="18" t="s">
        <v>552</v>
      </c>
      <c r="D464" s="5" t="s">
        <v>53</v>
      </c>
      <c r="E464" s="5">
        <v>20.356000000000002</v>
      </c>
      <c r="F464" s="22">
        <f t="shared" si="57"/>
        <v>13510.277200000002</v>
      </c>
      <c r="G464" s="22">
        <f t="shared" si="58"/>
        <v>0</v>
      </c>
      <c r="H464" s="22">
        <f t="shared" si="55"/>
        <v>13510.277200000002</v>
      </c>
      <c r="I464" s="22">
        <v>663.7</v>
      </c>
      <c r="J464" s="22">
        <v>0</v>
      </c>
      <c r="K464" s="22">
        <f t="shared" si="56"/>
        <v>663.7</v>
      </c>
      <c r="L464" s="30"/>
    </row>
    <row r="465" spans="1:12" x14ac:dyDescent="0.45">
      <c r="A465" s="5">
        <v>331</v>
      </c>
      <c r="B465" s="5">
        <v>255</v>
      </c>
      <c r="C465" s="18" t="s">
        <v>553</v>
      </c>
      <c r="D465" s="5" t="s">
        <v>53</v>
      </c>
      <c r="E465" s="5">
        <v>20.356000000000002</v>
      </c>
      <c r="F465" s="22">
        <f t="shared" si="57"/>
        <v>20265.212240000001</v>
      </c>
      <c r="G465" s="22">
        <f t="shared" si="58"/>
        <v>0</v>
      </c>
      <c r="H465" s="22">
        <f t="shared" si="55"/>
        <v>20265.212240000001</v>
      </c>
      <c r="I465" s="22">
        <v>995.54</v>
      </c>
      <c r="J465" s="22">
        <v>0</v>
      </c>
      <c r="K465" s="22">
        <f t="shared" si="56"/>
        <v>995.54</v>
      </c>
      <c r="L465" s="30"/>
    </row>
    <row r="466" spans="1:12" x14ac:dyDescent="0.45">
      <c r="A466" s="5">
        <v>332</v>
      </c>
      <c r="B466" s="5">
        <v>256</v>
      </c>
      <c r="C466" s="18" t="s">
        <v>554</v>
      </c>
      <c r="D466" s="5" t="s">
        <v>53</v>
      </c>
      <c r="E466" s="5">
        <v>453.84699999999998</v>
      </c>
      <c r="F466" s="22">
        <f t="shared" si="57"/>
        <v>1807300.4464599998</v>
      </c>
      <c r="G466" s="22">
        <f t="shared" si="58"/>
        <v>0</v>
      </c>
      <c r="H466" s="22">
        <f t="shared" si="55"/>
        <v>1807300.4464599998</v>
      </c>
      <c r="I466" s="22">
        <v>3982.18</v>
      </c>
      <c r="J466" s="22">
        <v>0</v>
      </c>
      <c r="K466" s="22">
        <f t="shared" si="56"/>
        <v>3982.18</v>
      </c>
      <c r="L466" s="30"/>
    </row>
    <row r="467" spans="1:12" ht="28.5" x14ac:dyDescent="0.45">
      <c r="A467" s="5">
        <v>333</v>
      </c>
      <c r="B467" s="5">
        <v>257</v>
      </c>
      <c r="C467" s="18" t="s">
        <v>555</v>
      </c>
      <c r="D467" s="5" t="s">
        <v>53</v>
      </c>
      <c r="E467" s="5">
        <v>4084.625</v>
      </c>
      <c r="F467" s="22">
        <f t="shared" si="57"/>
        <v>4066407.5724999998</v>
      </c>
      <c r="G467" s="22">
        <f t="shared" si="58"/>
        <v>0</v>
      </c>
      <c r="H467" s="22">
        <f t="shared" si="55"/>
        <v>4066407.5724999998</v>
      </c>
      <c r="I467" s="22">
        <v>995.54</v>
      </c>
      <c r="J467" s="22">
        <v>0</v>
      </c>
      <c r="K467" s="22">
        <f t="shared" si="56"/>
        <v>995.54</v>
      </c>
      <c r="L467" s="30"/>
    </row>
    <row r="468" spans="1:12" x14ac:dyDescent="0.45">
      <c r="A468" s="5">
        <v>334</v>
      </c>
      <c r="B468" s="5">
        <v>258</v>
      </c>
      <c r="C468" s="18" t="s">
        <v>556</v>
      </c>
      <c r="D468" s="5" t="s">
        <v>53</v>
      </c>
      <c r="E468" s="5">
        <v>4538.473</v>
      </c>
      <c r="F468" s="22">
        <f t="shared" si="57"/>
        <v>15060831.881039999</v>
      </c>
      <c r="G468" s="22">
        <f t="shared" si="58"/>
        <v>0</v>
      </c>
      <c r="H468" s="22">
        <f t="shared" si="55"/>
        <v>15060831.881039999</v>
      </c>
      <c r="I468" s="22">
        <v>3318.48</v>
      </c>
      <c r="J468" s="22">
        <v>0</v>
      </c>
      <c r="K468" s="22">
        <f t="shared" si="56"/>
        <v>3318.48</v>
      </c>
      <c r="L468" s="30"/>
    </row>
    <row r="469" spans="1:12" x14ac:dyDescent="0.45">
      <c r="A469" s="5">
        <v>335</v>
      </c>
      <c r="B469" s="5">
        <v>259</v>
      </c>
      <c r="C469" s="18" t="s">
        <v>58</v>
      </c>
      <c r="D469" s="5" t="s">
        <v>53</v>
      </c>
      <c r="E469" s="5">
        <v>4538.473</v>
      </c>
      <c r="F469" s="22">
        <f t="shared" si="57"/>
        <v>10995630.845480001</v>
      </c>
      <c r="G469" s="22">
        <f t="shared" si="58"/>
        <v>0</v>
      </c>
      <c r="H469" s="22">
        <f t="shared" si="55"/>
        <v>10995630.845480001</v>
      </c>
      <c r="I469" s="22">
        <v>2422.7600000000002</v>
      </c>
      <c r="J469" s="22">
        <v>0</v>
      </c>
      <c r="K469" s="22">
        <f t="shared" si="56"/>
        <v>2422.7600000000002</v>
      </c>
      <c r="L469" s="30"/>
    </row>
    <row r="470" spans="1:12" x14ac:dyDescent="0.45">
      <c r="A470" s="13">
        <v>336</v>
      </c>
      <c r="B470" s="13"/>
      <c r="C470" s="13" t="s">
        <v>557</v>
      </c>
      <c r="D470" s="13"/>
      <c r="E470" s="13"/>
      <c r="F470" s="14"/>
      <c r="G470" s="14"/>
      <c r="H470" s="14"/>
      <c r="I470" s="22">
        <v>0</v>
      </c>
      <c r="J470" s="22">
        <v>0</v>
      </c>
      <c r="K470" s="22">
        <f t="shared" si="56"/>
        <v>0</v>
      </c>
      <c r="L470" s="12"/>
    </row>
    <row r="471" spans="1:12" x14ac:dyDescent="0.45">
      <c r="A471" s="19">
        <v>335</v>
      </c>
      <c r="B471" s="19"/>
      <c r="C471" s="20" t="s">
        <v>558</v>
      </c>
      <c r="D471" s="19"/>
      <c r="E471" s="19"/>
      <c r="F471" s="21"/>
      <c r="G471" s="21"/>
      <c r="H471" s="21"/>
      <c r="I471" s="22">
        <v>0</v>
      </c>
      <c r="J471" s="22">
        <v>0</v>
      </c>
      <c r="K471" s="22">
        <f t="shared" si="56"/>
        <v>0</v>
      </c>
      <c r="L471" s="18"/>
    </row>
    <row r="472" spans="1:12" x14ac:dyDescent="0.45">
      <c r="A472" s="5">
        <v>336</v>
      </c>
      <c r="B472" s="5">
        <v>1</v>
      </c>
      <c r="C472" s="7" t="s">
        <v>559</v>
      </c>
      <c r="D472" s="5" t="s">
        <v>560</v>
      </c>
      <c r="E472" s="5">
        <v>12.603</v>
      </c>
      <c r="F472" s="22">
        <f>I472*E472</f>
        <v>156584.7132</v>
      </c>
      <c r="G472" s="22">
        <f>J472*E472</f>
        <v>0</v>
      </c>
      <c r="H472" s="22">
        <f t="shared" si="55"/>
        <v>156584.7132</v>
      </c>
      <c r="I472" s="22">
        <v>12424.4</v>
      </c>
      <c r="J472" s="22">
        <v>0</v>
      </c>
      <c r="K472" s="22">
        <f t="shared" si="56"/>
        <v>12424.4</v>
      </c>
      <c r="L472" s="18" t="s">
        <v>561</v>
      </c>
    </row>
    <row r="473" spans="1:12" ht="28.5" x14ac:dyDescent="0.45">
      <c r="A473" s="5">
        <v>337</v>
      </c>
      <c r="B473" s="5">
        <v>2</v>
      </c>
      <c r="C473" s="7" t="s">
        <v>562</v>
      </c>
      <c r="D473" s="5" t="s">
        <v>20</v>
      </c>
      <c r="E473" s="5">
        <v>1485.73</v>
      </c>
      <c r="F473" s="22">
        <f>I473*E473</f>
        <v>3575899.5359</v>
      </c>
      <c r="G473" s="22">
        <f>J473*E473</f>
        <v>0</v>
      </c>
      <c r="H473" s="22">
        <f t="shared" si="55"/>
        <v>3575899.5359</v>
      </c>
      <c r="I473" s="22">
        <v>2406.83</v>
      </c>
      <c r="J473" s="22">
        <v>0</v>
      </c>
      <c r="K473" s="22">
        <f t="shared" si="56"/>
        <v>2406.83</v>
      </c>
      <c r="L473" s="18" t="s">
        <v>563</v>
      </c>
    </row>
    <row r="474" spans="1:12" ht="28.5" x14ac:dyDescent="0.45">
      <c r="A474" s="19">
        <v>337</v>
      </c>
      <c r="B474" s="19"/>
      <c r="C474" s="20" t="s">
        <v>564</v>
      </c>
      <c r="D474" s="19"/>
      <c r="E474" s="19"/>
      <c r="F474" s="21"/>
      <c r="G474" s="21"/>
      <c r="H474" s="21"/>
      <c r="I474" s="22">
        <v>0</v>
      </c>
      <c r="J474" s="22">
        <v>0</v>
      </c>
      <c r="K474" s="22">
        <f t="shared" si="56"/>
        <v>0</v>
      </c>
      <c r="L474" s="18"/>
    </row>
    <row r="475" spans="1:12" ht="313.5" x14ac:dyDescent="0.45">
      <c r="A475" s="5">
        <v>338</v>
      </c>
      <c r="B475" s="5">
        <v>3</v>
      </c>
      <c r="C475" s="7" t="s">
        <v>565</v>
      </c>
      <c r="D475" s="5" t="s">
        <v>20</v>
      </c>
      <c r="E475" s="5">
        <v>171.98</v>
      </c>
      <c r="F475" s="22">
        <f t="shared" ref="F475:F508" si="59">I475*E475</f>
        <v>1709398.6495999999</v>
      </c>
      <c r="G475" s="22">
        <f t="shared" ref="G475:G508" si="60">J475*E475</f>
        <v>7224774.8921999997</v>
      </c>
      <c r="H475" s="22">
        <f t="shared" si="55"/>
        <v>8934173.5417999998</v>
      </c>
      <c r="I475" s="22">
        <v>9939.52</v>
      </c>
      <c r="J475" s="22">
        <v>42009.39</v>
      </c>
      <c r="K475" s="22">
        <f t="shared" si="56"/>
        <v>51948.91</v>
      </c>
      <c r="L475" s="18" t="s">
        <v>566</v>
      </c>
    </row>
    <row r="476" spans="1:12" x14ac:dyDescent="0.45">
      <c r="A476" s="5">
        <v>339</v>
      </c>
      <c r="B476" s="5">
        <v>4</v>
      </c>
      <c r="C476" s="18" t="s">
        <v>567</v>
      </c>
      <c r="D476" s="5" t="s">
        <v>17</v>
      </c>
      <c r="E476" s="5">
        <v>1</v>
      </c>
      <c r="F476" s="22">
        <f t="shared" si="59"/>
        <v>74546.399999999994</v>
      </c>
      <c r="G476" s="22">
        <f t="shared" si="60"/>
        <v>0</v>
      </c>
      <c r="H476" s="22">
        <f t="shared" si="55"/>
        <v>74546.399999999994</v>
      </c>
      <c r="I476" s="22">
        <v>74546.399999999994</v>
      </c>
      <c r="J476" s="22">
        <v>0</v>
      </c>
      <c r="K476" s="22">
        <f t="shared" si="56"/>
        <v>74546.399999999994</v>
      </c>
      <c r="L476" s="18" t="s">
        <v>568</v>
      </c>
    </row>
    <row r="477" spans="1:12" ht="28.5" x14ac:dyDescent="0.45">
      <c r="A477" s="5">
        <v>340</v>
      </c>
      <c r="B477" s="5">
        <v>5</v>
      </c>
      <c r="C477" s="18" t="s">
        <v>569</v>
      </c>
      <c r="D477" s="5" t="s">
        <v>17</v>
      </c>
      <c r="E477" s="5">
        <v>10</v>
      </c>
      <c r="F477" s="22">
        <f t="shared" si="59"/>
        <v>86970.8</v>
      </c>
      <c r="G477" s="22">
        <f t="shared" si="60"/>
        <v>1068943.6000000001</v>
      </c>
      <c r="H477" s="22">
        <f t="shared" si="55"/>
        <v>1155914.4000000001</v>
      </c>
      <c r="I477" s="22">
        <v>8697.08</v>
      </c>
      <c r="J477" s="22">
        <v>106894.36</v>
      </c>
      <c r="K477" s="22">
        <f t="shared" si="56"/>
        <v>115591.44</v>
      </c>
      <c r="L477" s="18" t="s">
        <v>570</v>
      </c>
    </row>
    <row r="478" spans="1:12" ht="199.5" x14ac:dyDescent="0.45">
      <c r="A478" s="5">
        <v>341</v>
      </c>
      <c r="B478" s="5">
        <v>6</v>
      </c>
      <c r="C478" s="7" t="s">
        <v>571</v>
      </c>
      <c r="D478" s="5" t="s">
        <v>20</v>
      </c>
      <c r="E478" s="5">
        <v>167.98</v>
      </c>
      <c r="F478" s="22">
        <f t="shared" si="59"/>
        <v>1669640.5696</v>
      </c>
      <c r="G478" s="22">
        <f t="shared" si="60"/>
        <v>6851769.8159999987</v>
      </c>
      <c r="H478" s="22">
        <f t="shared" si="55"/>
        <v>8521410.3855999988</v>
      </c>
      <c r="I478" s="22">
        <v>9939.52</v>
      </c>
      <c r="J478" s="22">
        <v>40789.199999999997</v>
      </c>
      <c r="K478" s="22">
        <f t="shared" si="56"/>
        <v>50728.72</v>
      </c>
      <c r="L478" s="18" t="s">
        <v>572</v>
      </c>
    </row>
    <row r="479" spans="1:12" x14ac:dyDescent="0.45">
      <c r="A479" s="5">
        <v>342</v>
      </c>
      <c r="B479" s="5">
        <v>7</v>
      </c>
      <c r="C479" s="18" t="s">
        <v>567</v>
      </c>
      <c r="D479" s="5" t="s">
        <v>17</v>
      </c>
      <c r="E479" s="5">
        <v>2</v>
      </c>
      <c r="F479" s="22">
        <f t="shared" si="59"/>
        <v>149092.79999999999</v>
      </c>
      <c r="G479" s="22">
        <f t="shared" si="60"/>
        <v>0</v>
      </c>
      <c r="H479" s="22">
        <f t="shared" si="55"/>
        <v>149092.79999999999</v>
      </c>
      <c r="I479" s="22">
        <v>74546.399999999994</v>
      </c>
      <c r="J479" s="22">
        <v>0</v>
      </c>
      <c r="K479" s="22">
        <f t="shared" si="56"/>
        <v>74546.399999999994</v>
      </c>
      <c r="L479" s="18" t="s">
        <v>573</v>
      </c>
    </row>
    <row r="480" spans="1:12" ht="28.5" x14ac:dyDescent="0.45">
      <c r="A480" s="5">
        <v>343</v>
      </c>
      <c r="B480" s="5">
        <v>8</v>
      </c>
      <c r="C480" s="18" t="s">
        <v>574</v>
      </c>
      <c r="D480" s="5" t="s">
        <v>17</v>
      </c>
      <c r="E480" s="5">
        <v>14</v>
      </c>
      <c r="F480" s="22">
        <f t="shared" si="59"/>
        <v>121759.12</v>
      </c>
      <c r="G480" s="22">
        <f t="shared" si="60"/>
        <v>1496521.04</v>
      </c>
      <c r="H480" s="22">
        <f t="shared" si="55"/>
        <v>1618280.1600000001</v>
      </c>
      <c r="I480" s="22">
        <v>8697.08</v>
      </c>
      <c r="J480" s="22">
        <v>106894.36</v>
      </c>
      <c r="K480" s="22">
        <f t="shared" si="56"/>
        <v>115591.44</v>
      </c>
      <c r="L480" s="18" t="s">
        <v>575</v>
      </c>
    </row>
    <row r="481" spans="1:12" ht="270.75" x14ac:dyDescent="0.45">
      <c r="A481" s="5">
        <v>344</v>
      </c>
      <c r="B481" s="5">
        <v>9</v>
      </c>
      <c r="C481" s="7" t="s">
        <v>576</v>
      </c>
      <c r="D481" s="5" t="s">
        <v>20</v>
      </c>
      <c r="E481" s="5">
        <v>188.72499999999999</v>
      </c>
      <c r="F481" s="22">
        <f t="shared" si="59"/>
        <v>1875835.912</v>
      </c>
      <c r="G481" s="22">
        <f t="shared" si="60"/>
        <v>7672465.7822499992</v>
      </c>
      <c r="H481" s="22">
        <f t="shared" si="55"/>
        <v>9548301.6942499988</v>
      </c>
      <c r="I481" s="22">
        <v>9939.52</v>
      </c>
      <c r="J481" s="22">
        <v>40654.21</v>
      </c>
      <c r="K481" s="22">
        <f t="shared" si="56"/>
        <v>50593.729999999996</v>
      </c>
      <c r="L481" s="18" t="s">
        <v>577</v>
      </c>
    </row>
    <row r="482" spans="1:12" x14ac:dyDescent="0.45">
      <c r="A482" s="5">
        <v>345</v>
      </c>
      <c r="B482" s="5">
        <v>10</v>
      </c>
      <c r="C482" s="18" t="s">
        <v>567</v>
      </c>
      <c r="D482" s="5" t="s">
        <v>17</v>
      </c>
      <c r="E482" s="5">
        <v>1</v>
      </c>
      <c r="F482" s="22">
        <f t="shared" si="59"/>
        <v>74546.399999999994</v>
      </c>
      <c r="G482" s="22">
        <f t="shared" si="60"/>
        <v>0</v>
      </c>
      <c r="H482" s="22">
        <f t="shared" si="55"/>
        <v>74546.399999999994</v>
      </c>
      <c r="I482" s="22">
        <v>74546.399999999994</v>
      </c>
      <c r="J482" s="22">
        <v>0</v>
      </c>
      <c r="K482" s="22">
        <f t="shared" si="56"/>
        <v>74546.399999999994</v>
      </c>
      <c r="L482" s="18"/>
    </row>
    <row r="483" spans="1:12" ht="28.5" x14ac:dyDescent="0.45">
      <c r="A483" s="5">
        <v>346</v>
      </c>
      <c r="B483" s="5">
        <v>11</v>
      </c>
      <c r="C483" s="18" t="s">
        <v>574</v>
      </c>
      <c r="D483" s="5" t="s">
        <v>17</v>
      </c>
      <c r="E483" s="5">
        <v>15</v>
      </c>
      <c r="F483" s="22">
        <f t="shared" si="59"/>
        <v>130456.2</v>
      </c>
      <c r="G483" s="22">
        <f t="shared" si="60"/>
        <v>1603415.4</v>
      </c>
      <c r="H483" s="22">
        <f t="shared" si="55"/>
        <v>1733871.5999999999</v>
      </c>
      <c r="I483" s="22">
        <v>8697.08</v>
      </c>
      <c r="J483" s="22">
        <v>106894.36</v>
      </c>
      <c r="K483" s="22">
        <f t="shared" si="56"/>
        <v>115591.44</v>
      </c>
      <c r="L483" s="18"/>
    </row>
    <row r="484" spans="1:12" ht="256.5" x14ac:dyDescent="0.45">
      <c r="A484" s="5">
        <v>347</v>
      </c>
      <c r="B484" s="5">
        <v>12</v>
      </c>
      <c r="C484" s="7" t="s">
        <v>578</v>
      </c>
      <c r="D484" s="5" t="s">
        <v>20</v>
      </c>
      <c r="E484" s="5">
        <v>166.76499999999999</v>
      </c>
      <c r="F484" s="22">
        <f t="shared" si="59"/>
        <v>1657564.0527999999</v>
      </c>
      <c r="G484" s="22">
        <f t="shared" si="60"/>
        <v>7233835.446299999</v>
      </c>
      <c r="H484" s="22">
        <f t="shared" si="55"/>
        <v>8891399.4990999997</v>
      </c>
      <c r="I484" s="22">
        <v>9939.52</v>
      </c>
      <c r="J484" s="22">
        <v>43377.42</v>
      </c>
      <c r="K484" s="22">
        <f t="shared" si="56"/>
        <v>53316.94</v>
      </c>
      <c r="L484" s="18" t="s">
        <v>579</v>
      </c>
    </row>
    <row r="485" spans="1:12" x14ac:dyDescent="0.45">
      <c r="A485" s="5">
        <v>348</v>
      </c>
      <c r="B485" s="5">
        <v>13</v>
      </c>
      <c r="C485" s="18" t="s">
        <v>567</v>
      </c>
      <c r="D485" s="5" t="s">
        <v>17</v>
      </c>
      <c r="E485" s="5">
        <v>1</v>
      </c>
      <c r="F485" s="22">
        <f t="shared" si="59"/>
        <v>74546.399999999994</v>
      </c>
      <c r="G485" s="22">
        <f t="shared" si="60"/>
        <v>0</v>
      </c>
      <c r="H485" s="22">
        <f t="shared" si="55"/>
        <v>74546.399999999994</v>
      </c>
      <c r="I485" s="22">
        <v>74546.399999999994</v>
      </c>
      <c r="J485" s="22">
        <v>0</v>
      </c>
      <c r="K485" s="22">
        <f t="shared" si="56"/>
        <v>74546.399999999994</v>
      </c>
      <c r="L485" s="18" t="s">
        <v>573</v>
      </c>
    </row>
    <row r="486" spans="1:12" ht="28.5" x14ac:dyDescent="0.45">
      <c r="A486" s="5">
        <v>349</v>
      </c>
      <c r="B486" s="5">
        <v>14</v>
      </c>
      <c r="C486" s="18" t="s">
        <v>574</v>
      </c>
      <c r="D486" s="5" t="s">
        <v>17</v>
      </c>
      <c r="E486" s="5">
        <v>11</v>
      </c>
      <c r="F486" s="22">
        <f t="shared" si="59"/>
        <v>95667.88</v>
      </c>
      <c r="G486" s="22">
        <f t="shared" si="60"/>
        <v>1175837.96</v>
      </c>
      <c r="H486" s="22">
        <f t="shared" si="55"/>
        <v>1271505.8399999999</v>
      </c>
      <c r="I486" s="22">
        <v>8697.08</v>
      </c>
      <c r="J486" s="22">
        <v>106894.36</v>
      </c>
      <c r="K486" s="22">
        <f t="shared" si="56"/>
        <v>115591.44</v>
      </c>
      <c r="L486" s="18" t="s">
        <v>575</v>
      </c>
    </row>
    <row r="487" spans="1:12" ht="409.5" x14ac:dyDescent="0.45">
      <c r="A487" s="5">
        <v>350</v>
      </c>
      <c r="B487" s="5">
        <v>15</v>
      </c>
      <c r="C487" s="7" t="s">
        <v>580</v>
      </c>
      <c r="D487" s="5" t="s">
        <v>20</v>
      </c>
      <c r="E487" s="5">
        <v>213.459</v>
      </c>
      <c r="F487" s="22">
        <f t="shared" si="59"/>
        <v>2121679.9996800004</v>
      </c>
      <c r="G487" s="22">
        <f t="shared" si="60"/>
        <v>9218619.6795600001</v>
      </c>
      <c r="H487" s="22">
        <f t="shared" si="55"/>
        <v>11340299.67924</v>
      </c>
      <c r="I487" s="22">
        <v>9939.52</v>
      </c>
      <c r="J487" s="22">
        <v>43186.84</v>
      </c>
      <c r="K487" s="22">
        <f t="shared" si="56"/>
        <v>53126.36</v>
      </c>
      <c r="L487" s="41" t="s">
        <v>581</v>
      </c>
    </row>
    <row r="488" spans="1:12" x14ac:dyDescent="0.45">
      <c r="A488" s="5">
        <v>351</v>
      </c>
      <c r="B488" s="5">
        <v>16</v>
      </c>
      <c r="C488" s="18" t="s">
        <v>567</v>
      </c>
      <c r="D488" s="5" t="s">
        <v>17</v>
      </c>
      <c r="E488" s="5">
        <v>2</v>
      </c>
      <c r="F488" s="22">
        <f t="shared" si="59"/>
        <v>149092.79999999999</v>
      </c>
      <c r="G488" s="22">
        <f t="shared" si="60"/>
        <v>0</v>
      </c>
      <c r="H488" s="22">
        <f t="shared" si="55"/>
        <v>149092.79999999999</v>
      </c>
      <c r="I488" s="22">
        <v>74546.399999999994</v>
      </c>
      <c r="J488" s="22">
        <v>0</v>
      </c>
      <c r="K488" s="22">
        <f t="shared" si="56"/>
        <v>74546.399999999994</v>
      </c>
      <c r="L488" s="18" t="s">
        <v>573</v>
      </c>
    </row>
    <row r="489" spans="1:12" ht="28.5" x14ac:dyDescent="0.45">
      <c r="A489" s="5">
        <v>352</v>
      </c>
      <c r="B489" s="5">
        <v>17</v>
      </c>
      <c r="C489" s="18" t="s">
        <v>574</v>
      </c>
      <c r="D489" s="5" t="s">
        <v>17</v>
      </c>
      <c r="E489" s="5">
        <v>14</v>
      </c>
      <c r="F489" s="22">
        <f t="shared" si="59"/>
        <v>121759.12</v>
      </c>
      <c r="G489" s="22">
        <f t="shared" si="60"/>
        <v>1496521.04</v>
      </c>
      <c r="H489" s="22">
        <f t="shared" si="55"/>
        <v>1618280.1600000001</v>
      </c>
      <c r="I489" s="22">
        <v>8697.08</v>
      </c>
      <c r="J489" s="22">
        <v>106894.36</v>
      </c>
      <c r="K489" s="22">
        <f t="shared" si="56"/>
        <v>115591.44</v>
      </c>
      <c r="L489" s="18" t="s">
        <v>575</v>
      </c>
    </row>
    <row r="490" spans="1:12" ht="409.5" x14ac:dyDescent="0.45">
      <c r="A490" s="5">
        <v>353</v>
      </c>
      <c r="B490" s="5">
        <v>18</v>
      </c>
      <c r="C490" s="7" t="s">
        <v>582</v>
      </c>
      <c r="D490" s="5" t="s">
        <v>20</v>
      </c>
      <c r="E490" s="5">
        <v>163.49199999999999</v>
      </c>
      <c r="F490" s="22">
        <f t="shared" si="59"/>
        <v>1625032.0038399999</v>
      </c>
      <c r="G490" s="22">
        <f t="shared" si="60"/>
        <v>6789696.8711600006</v>
      </c>
      <c r="H490" s="22">
        <f t="shared" si="55"/>
        <v>8414728.875</v>
      </c>
      <c r="I490" s="22">
        <v>9939.52</v>
      </c>
      <c r="J490" s="22">
        <v>41529.230000000003</v>
      </c>
      <c r="K490" s="22">
        <f t="shared" si="56"/>
        <v>51468.75</v>
      </c>
      <c r="L490" s="30" t="s">
        <v>583</v>
      </c>
    </row>
    <row r="491" spans="1:12" x14ac:dyDescent="0.45">
      <c r="A491" s="5">
        <v>354</v>
      </c>
      <c r="B491" s="5">
        <v>19</v>
      </c>
      <c r="C491" s="18" t="s">
        <v>567</v>
      </c>
      <c r="D491" s="5" t="s">
        <v>17</v>
      </c>
      <c r="E491" s="5">
        <v>1</v>
      </c>
      <c r="F491" s="22">
        <f t="shared" si="59"/>
        <v>74546.399999999994</v>
      </c>
      <c r="G491" s="22">
        <f t="shared" si="60"/>
        <v>0</v>
      </c>
      <c r="H491" s="22">
        <f t="shared" si="55"/>
        <v>74546.399999999994</v>
      </c>
      <c r="I491" s="22">
        <v>74546.399999999994</v>
      </c>
      <c r="J491" s="22">
        <v>0</v>
      </c>
      <c r="K491" s="22">
        <f t="shared" si="56"/>
        <v>74546.399999999994</v>
      </c>
      <c r="L491" s="18" t="s">
        <v>573</v>
      </c>
    </row>
    <row r="492" spans="1:12" ht="28.5" x14ac:dyDescent="0.45">
      <c r="A492" s="5">
        <v>355</v>
      </c>
      <c r="B492" s="5">
        <v>20</v>
      </c>
      <c r="C492" s="18" t="s">
        <v>574</v>
      </c>
      <c r="D492" s="5" t="s">
        <v>17</v>
      </c>
      <c r="E492" s="5">
        <v>8</v>
      </c>
      <c r="F492" s="22">
        <f t="shared" si="59"/>
        <v>69576.639999999999</v>
      </c>
      <c r="G492" s="22">
        <f t="shared" si="60"/>
        <v>855154.88</v>
      </c>
      <c r="H492" s="22">
        <f t="shared" si="55"/>
        <v>924731.52</v>
      </c>
      <c r="I492" s="22">
        <v>8697.08</v>
      </c>
      <c r="J492" s="22">
        <v>106894.36</v>
      </c>
      <c r="K492" s="22">
        <f t="shared" si="56"/>
        <v>115591.44</v>
      </c>
      <c r="L492" s="18" t="s">
        <v>575</v>
      </c>
    </row>
    <row r="493" spans="1:12" ht="370.5" x14ac:dyDescent="0.45">
      <c r="A493" s="5">
        <v>356</v>
      </c>
      <c r="B493" s="5">
        <v>21</v>
      </c>
      <c r="C493" s="7" t="s">
        <v>584</v>
      </c>
      <c r="D493" s="5" t="s">
        <v>20</v>
      </c>
      <c r="E493" s="5">
        <v>138.63800000000001</v>
      </c>
      <c r="F493" s="22">
        <f t="shared" si="59"/>
        <v>1377995.1737600002</v>
      </c>
      <c r="G493" s="22">
        <f t="shared" si="60"/>
        <v>5107941.0397400009</v>
      </c>
      <c r="H493" s="22">
        <f t="shared" si="55"/>
        <v>6485936.2135000005</v>
      </c>
      <c r="I493" s="22">
        <v>9939.52</v>
      </c>
      <c r="J493" s="22">
        <v>36843.730000000003</v>
      </c>
      <c r="K493" s="22">
        <f t="shared" si="56"/>
        <v>46783.25</v>
      </c>
      <c r="L493" s="30" t="s">
        <v>585</v>
      </c>
    </row>
    <row r="494" spans="1:12" ht="28.5" x14ac:dyDescent="0.45">
      <c r="A494" s="5">
        <v>357</v>
      </c>
      <c r="B494" s="5">
        <v>22</v>
      </c>
      <c r="C494" s="18" t="s">
        <v>574</v>
      </c>
      <c r="D494" s="5" t="s">
        <v>17</v>
      </c>
      <c r="E494" s="5">
        <v>4</v>
      </c>
      <c r="F494" s="22">
        <f t="shared" si="59"/>
        <v>34788.32</v>
      </c>
      <c r="G494" s="22">
        <f t="shared" si="60"/>
        <v>427577.44</v>
      </c>
      <c r="H494" s="22">
        <f t="shared" si="55"/>
        <v>462365.76</v>
      </c>
      <c r="I494" s="22">
        <v>8697.08</v>
      </c>
      <c r="J494" s="22">
        <v>106894.36</v>
      </c>
      <c r="K494" s="22">
        <f t="shared" si="56"/>
        <v>115591.44</v>
      </c>
      <c r="L494" s="18" t="s">
        <v>575</v>
      </c>
    </row>
    <row r="495" spans="1:12" ht="313.5" x14ac:dyDescent="0.45">
      <c r="A495" s="5">
        <v>358</v>
      </c>
      <c r="B495" s="5">
        <v>23</v>
      </c>
      <c r="C495" s="7" t="s">
        <v>586</v>
      </c>
      <c r="D495" s="5" t="s">
        <v>20</v>
      </c>
      <c r="E495" s="5">
        <v>98.507000000000005</v>
      </c>
      <c r="F495" s="22">
        <f t="shared" si="59"/>
        <v>979112.29664000007</v>
      </c>
      <c r="G495" s="22">
        <f t="shared" si="60"/>
        <v>4124170.8974600001</v>
      </c>
      <c r="H495" s="22">
        <f t="shared" si="55"/>
        <v>5103283.1941</v>
      </c>
      <c r="I495" s="22">
        <v>9939.52</v>
      </c>
      <c r="J495" s="22">
        <v>41866.78</v>
      </c>
      <c r="K495" s="22">
        <f t="shared" si="56"/>
        <v>51806.3</v>
      </c>
      <c r="L495" s="18" t="s">
        <v>587</v>
      </c>
    </row>
    <row r="496" spans="1:12" ht="28.5" x14ac:dyDescent="0.45">
      <c r="A496" s="5">
        <v>359</v>
      </c>
      <c r="B496" s="5">
        <v>24</v>
      </c>
      <c r="C496" s="18" t="s">
        <v>574</v>
      </c>
      <c r="D496" s="5" t="s">
        <v>17</v>
      </c>
      <c r="E496" s="5">
        <v>5</v>
      </c>
      <c r="F496" s="22">
        <f t="shared" si="59"/>
        <v>43485.4</v>
      </c>
      <c r="G496" s="22">
        <f t="shared" si="60"/>
        <v>534471.80000000005</v>
      </c>
      <c r="H496" s="22">
        <f t="shared" si="55"/>
        <v>577957.20000000007</v>
      </c>
      <c r="I496" s="22">
        <v>8697.08</v>
      </c>
      <c r="J496" s="22">
        <v>106894.36</v>
      </c>
      <c r="K496" s="22">
        <f t="shared" si="56"/>
        <v>115591.44</v>
      </c>
      <c r="L496" s="18" t="s">
        <v>575</v>
      </c>
    </row>
    <row r="497" spans="1:12" ht="409.5" x14ac:dyDescent="0.45">
      <c r="A497" s="5">
        <v>360</v>
      </c>
      <c r="B497" s="5">
        <v>25</v>
      </c>
      <c r="C497" s="7" t="s">
        <v>588</v>
      </c>
      <c r="D497" s="5" t="s">
        <v>20</v>
      </c>
      <c r="E497" s="5">
        <v>157.214</v>
      </c>
      <c r="F497" s="22">
        <f t="shared" si="59"/>
        <v>1562631.69728</v>
      </c>
      <c r="G497" s="22">
        <f t="shared" si="60"/>
        <v>6996125.1891000001</v>
      </c>
      <c r="H497" s="22">
        <f t="shared" si="55"/>
        <v>8558756.88638</v>
      </c>
      <c r="I497" s="22">
        <v>9939.52</v>
      </c>
      <c r="J497" s="22">
        <v>44500.65</v>
      </c>
      <c r="K497" s="22">
        <f t="shared" si="56"/>
        <v>54440.17</v>
      </c>
      <c r="L497" s="18" t="s">
        <v>589</v>
      </c>
    </row>
    <row r="498" spans="1:12" x14ac:dyDescent="0.45">
      <c r="A498" s="5">
        <v>361</v>
      </c>
      <c r="B498" s="5">
        <v>26</v>
      </c>
      <c r="C498" s="18" t="s">
        <v>567</v>
      </c>
      <c r="D498" s="5" t="s">
        <v>17</v>
      </c>
      <c r="E498" s="5">
        <v>1</v>
      </c>
      <c r="F498" s="22">
        <f t="shared" si="59"/>
        <v>74546.399999999994</v>
      </c>
      <c r="G498" s="22">
        <f t="shared" si="60"/>
        <v>0</v>
      </c>
      <c r="H498" s="22">
        <f t="shared" si="55"/>
        <v>74546.399999999994</v>
      </c>
      <c r="I498" s="22">
        <v>74546.399999999994</v>
      </c>
      <c r="J498" s="22">
        <v>0</v>
      </c>
      <c r="K498" s="22">
        <f t="shared" si="56"/>
        <v>74546.399999999994</v>
      </c>
      <c r="L498" s="18" t="s">
        <v>573</v>
      </c>
    </row>
    <row r="499" spans="1:12" ht="28.5" x14ac:dyDescent="0.45">
      <c r="A499" s="5">
        <v>362</v>
      </c>
      <c r="B499" s="5">
        <v>27</v>
      </c>
      <c r="C499" s="18" t="s">
        <v>574</v>
      </c>
      <c r="D499" s="5" t="s">
        <v>17</v>
      </c>
      <c r="E499" s="5">
        <v>11</v>
      </c>
      <c r="F499" s="22">
        <f t="shared" si="59"/>
        <v>95667.88</v>
      </c>
      <c r="G499" s="22">
        <f t="shared" si="60"/>
        <v>1175837.96</v>
      </c>
      <c r="H499" s="22">
        <f t="shared" si="55"/>
        <v>1271505.8399999999</v>
      </c>
      <c r="I499" s="22">
        <v>8697.08</v>
      </c>
      <c r="J499" s="22">
        <v>106894.36</v>
      </c>
      <c r="K499" s="22">
        <f t="shared" si="56"/>
        <v>115591.44</v>
      </c>
      <c r="L499" s="18" t="s">
        <v>575</v>
      </c>
    </row>
    <row r="500" spans="1:12" ht="409.5" x14ac:dyDescent="0.45">
      <c r="A500" s="5">
        <v>363</v>
      </c>
      <c r="B500" s="5">
        <v>28</v>
      </c>
      <c r="C500" s="7" t="s">
        <v>590</v>
      </c>
      <c r="D500" s="5" t="s">
        <v>20</v>
      </c>
      <c r="E500" s="5">
        <v>203.39500000000001</v>
      </c>
      <c r="F500" s="22">
        <f t="shared" si="59"/>
        <v>2021648.6704000002</v>
      </c>
      <c r="G500" s="22">
        <f t="shared" si="60"/>
        <v>8323708.5047000004</v>
      </c>
      <c r="H500" s="22">
        <f t="shared" si="55"/>
        <v>10345357.175100001</v>
      </c>
      <c r="I500" s="22">
        <v>9939.52</v>
      </c>
      <c r="J500" s="22">
        <v>40923.86</v>
      </c>
      <c r="K500" s="22">
        <f t="shared" si="56"/>
        <v>50863.380000000005</v>
      </c>
      <c r="L500" s="18" t="s">
        <v>591</v>
      </c>
    </row>
    <row r="501" spans="1:12" x14ac:dyDescent="0.45">
      <c r="A501" s="5">
        <v>364</v>
      </c>
      <c r="B501" s="5">
        <v>29</v>
      </c>
      <c r="C501" s="18" t="s">
        <v>567</v>
      </c>
      <c r="D501" s="5" t="s">
        <v>17</v>
      </c>
      <c r="E501" s="5">
        <v>2</v>
      </c>
      <c r="F501" s="22">
        <f t="shared" si="59"/>
        <v>149092.79999999999</v>
      </c>
      <c r="G501" s="22">
        <f t="shared" si="60"/>
        <v>0</v>
      </c>
      <c r="H501" s="22">
        <f t="shared" si="55"/>
        <v>149092.79999999999</v>
      </c>
      <c r="I501" s="22">
        <v>74546.399999999994</v>
      </c>
      <c r="J501" s="22">
        <v>0</v>
      </c>
      <c r="K501" s="22">
        <f t="shared" si="56"/>
        <v>74546.399999999994</v>
      </c>
      <c r="L501" s="18" t="s">
        <v>573</v>
      </c>
    </row>
    <row r="502" spans="1:12" ht="28.5" x14ac:dyDescent="0.45">
      <c r="A502" s="5">
        <v>365</v>
      </c>
      <c r="B502" s="5">
        <v>30</v>
      </c>
      <c r="C502" s="18" t="s">
        <v>574</v>
      </c>
      <c r="D502" s="5" t="s">
        <v>17</v>
      </c>
      <c r="E502" s="5">
        <v>8</v>
      </c>
      <c r="F502" s="22">
        <f t="shared" si="59"/>
        <v>69576.639999999999</v>
      </c>
      <c r="G502" s="22">
        <f t="shared" si="60"/>
        <v>824484.08</v>
      </c>
      <c r="H502" s="22">
        <f t="shared" si="55"/>
        <v>894060.72</v>
      </c>
      <c r="I502" s="22">
        <v>8697.08</v>
      </c>
      <c r="J502" s="22">
        <v>103060.51</v>
      </c>
      <c r="K502" s="22">
        <f t="shared" si="56"/>
        <v>111757.59</v>
      </c>
      <c r="L502" s="18" t="s">
        <v>575</v>
      </c>
    </row>
    <row r="503" spans="1:12" ht="114" x14ac:dyDescent="0.45">
      <c r="A503" s="5">
        <v>366</v>
      </c>
      <c r="B503" s="5">
        <v>31</v>
      </c>
      <c r="C503" s="18" t="s">
        <v>592</v>
      </c>
      <c r="D503" s="5" t="s">
        <v>20</v>
      </c>
      <c r="E503" s="5">
        <v>1.425</v>
      </c>
      <c r="F503" s="22">
        <f t="shared" si="59"/>
        <v>453968.47725</v>
      </c>
      <c r="G503" s="22">
        <f t="shared" si="60"/>
        <v>455224.92825000006</v>
      </c>
      <c r="H503" s="22">
        <f t="shared" si="55"/>
        <v>909193.40550000011</v>
      </c>
      <c r="I503" s="22">
        <v>318574.37</v>
      </c>
      <c r="J503" s="22">
        <v>319456.09000000003</v>
      </c>
      <c r="K503" s="22">
        <f t="shared" si="56"/>
        <v>638030.46</v>
      </c>
      <c r="L503" s="18" t="s">
        <v>593</v>
      </c>
    </row>
    <row r="504" spans="1:12" ht="114" x14ac:dyDescent="0.45">
      <c r="A504" s="5">
        <v>367</v>
      </c>
      <c r="B504" s="5">
        <v>32</v>
      </c>
      <c r="C504" s="18" t="s">
        <v>594</v>
      </c>
      <c r="D504" s="5" t="s">
        <v>20</v>
      </c>
      <c r="E504" s="5">
        <v>1.425</v>
      </c>
      <c r="F504" s="22">
        <f t="shared" si="59"/>
        <v>453968.47725</v>
      </c>
      <c r="G504" s="22">
        <f t="shared" si="60"/>
        <v>455224.92825000006</v>
      </c>
      <c r="H504" s="22">
        <f t="shared" si="55"/>
        <v>909193.40550000011</v>
      </c>
      <c r="I504" s="22">
        <v>318574.37</v>
      </c>
      <c r="J504" s="22">
        <v>319456.09000000003</v>
      </c>
      <c r="K504" s="22">
        <f t="shared" si="56"/>
        <v>638030.46</v>
      </c>
      <c r="L504" s="18" t="s">
        <v>595</v>
      </c>
    </row>
    <row r="505" spans="1:12" ht="114" x14ac:dyDescent="0.45">
      <c r="A505" s="5">
        <v>368</v>
      </c>
      <c r="B505" s="5">
        <v>33</v>
      </c>
      <c r="C505" s="18" t="s">
        <v>596</v>
      </c>
      <c r="D505" s="5" t="s">
        <v>20</v>
      </c>
      <c r="E505" s="5">
        <v>1.425</v>
      </c>
      <c r="F505" s="22">
        <f t="shared" si="59"/>
        <v>453968.47725</v>
      </c>
      <c r="G505" s="22">
        <f t="shared" si="60"/>
        <v>455224.92825000006</v>
      </c>
      <c r="H505" s="22">
        <f t="shared" si="55"/>
        <v>909193.40550000011</v>
      </c>
      <c r="I505" s="22">
        <v>318574.37</v>
      </c>
      <c r="J505" s="22">
        <v>319456.09000000003</v>
      </c>
      <c r="K505" s="22">
        <f t="shared" si="56"/>
        <v>638030.46</v>
      </c>
      <c r="L505" s="18" t="s">
        <v>593</v>
      </c>
    </row>
    <row r="506" spans="1:12" ht="114" x14ac:dyDescent="0.45">
      <c r="A506" s="5">
        <v>369</v>
      </c>
      <c r="B506" s="5">
        <v>34</v>
      </c>
      <c r="C506" s="18" t="s">
        <v>597</v>
      </c>
      <c r="D506" s="5" t="s">
        <v>20</v>
      </c>
      <c r="E506" s="5">
        <v>1.425</v>
      </c>
      <c r="F506" s="22">
        <f t="shared" si="59"/>
        <v>453968.47725</v>
      </c>
      <c r="G506" s="22">
        <f t="shared" si="60"/>
        <v>455224.92825000006</v>
      </c>
      <c r="H506" s="22">
        <f t="shared" si="55"/>
        <v>909193.40550000011</v>
      </c>
      <c r="I506" s="22">
        <v>318574.37</v>
      </c>
      <c r="J506" s="22">
        <v>319456.09000000003</v>
      </c>
      <c r="K506" s="22">
        <f t="shared" si="56"/>
        <v>638030.46</v>
      </c>
      <c r="L506" s="18" t="s">
        <v>593</v>
      </c>
    </row>
    <row r="507" spans="1:12" ht="85.5" x14ac:dyDescent="0.45">
      <c r="A507" s="5">
        <v>370</v>
      </c>
      <c r="B507" s="5">
        <v>35</v>
      </c>
      <c r="C507" s="18" t="s">
        <v>598</v>
      </c>
      <c r="D507" s="5" t="s">
        <v>20</v>
      </c>
      <c r="E507" s="5">
        <v>3.3170000000000002</v>
      </c>
      <c r="F507" s="22">
        <f t="shared" si="59"/>
        <v>824234.72917000006</v>
      </c>
      <c r="G507" s="22">
        <f t="shared" si="60"/>
        <v>397741.40366000001</v>
      </c>
      <c r="H507" s="22">
        <f t="shared" si="55"/>
        <v>1221976.13283</v>
      </c>
      <c r="I507" s="22">
        <v>248488.01</v>
      </c>
      <c r="J507" s="22">
        <v>119909.98</v>
      </c>
      <c r="K507" s="22">
        <f t="shared" si="56"/>
        <v>368397.99</v>
      </c>
      <c r="L507" s="18" t="s">
        <v>599</v>
      </c>
    </row>
    <row r="508" spans="1:12" ht="85.5" x14ac:dyDescent="0.45">
      <c r="A508" s="5">
        <v>371</v>
      </c>
      <c r="B508" s="5">
        <v>36</v>
      </c>
      <c r="C508" s="18" t="s">
        <v>600</v>
      </c>
      <c r="D508" s="5" t="s">
        <v>20</v>
      </c>
      <c r="E508" s="5">
        <v>3.3170000000000002</v>
      </c>
      <c r="F508" s="22">
        <f t="shared" si="59"/>
        <v>824234.72917000006</v>
      </c>
      <c r="G508" s="22">
        <f t="shared" si="60"/>
        <v>397741.40366000001</v>
      </c>
      <c r="H508" s="22">
        <f t="shared" si="55"/>
        <v>1221976.13283</v>
      </c>
      <c r="I508" s="22">
        <v>248488.01</v>
      </c>
      <c r="J508" s="22">
        <v>119909.98</v>
      </c>
      <c r="K508" s="22">
        <f t="shared" si="56"/>
        <v>368397.99</v>
      </c>
      <c r="L508" s="18" t="s">
        <v>599</v>
      </c>
    </row>
    <row r="509" spans="1:12" x14ac:dyDescent="0.45">
      <c r="A509" s="19">
        <v>372</v>
      </c>
      <c r="B509" s="19"/>
      <c r="C509" s="20" t="s">
        <v>601</v>
      </c>
      <c r="D509" s="19"/>
      <c r="E509" s="19"/>
      <c r="F509" s="21"/>
      <c r="G509" s="21"/>
      <c r="H509" s="21"/>
      <c r="I509" s="22">
        <v>0</v>
      </c>
      <c r="J509" s="22">
        <v>0</v>
      </c>
      <c r="K509" s="22">
        <f t="shared" si="56"/>
        <v>0</v>
      </c>
      <c r="L509" s="18"/>
    </row>
    <row r="510" spans="1:12" x14ac:dyDescent="0.45">
      <c r="A510" s="42">
        <v>371</v>
      </c>
      <c r="B510" s="42"/>
      <c r="C510" s="42" t="s">
        <v>602</v>
      </c>
      <c r="D510" s="42"/>
      <c r="E510" s="42"/>
      <c r="F510" s="22">
        <f t="shared" ref="F510:F526" si="61">I510*E510</f>
        <v>0</v>
      </c>
      <c r="G510" s="22">
        <f t="shared" ref="G510:G526" si="62">J510*E510</f>
        <v>0</v>
      </c>
      <c r="H510" s="22">
        <f t="shared" si="55"/>
        <v>0</v>
      </c>
      <c r="I510" s="22">
        <v>0</v>
      </c>
      <c r="J510" s="22">
        <v>0</v>
      </c>
      <c r="K510" s="22">
        <f t="shared" si="56"/>
        <v>0</v>
      </c>
      <c r="L510" s="18"/>
    </row>
    <row r="511" spans="1:12" ht="28.5" x14ac:dyDescent="0.45">
      <c r="A511" s="5">
        <v>372</v>
      </c>
      <c r="B511" s="5">
        <v>37</v>
      </c>
      <c r="C511" s="18" t="s">
        <v>603</v>
      </c>
      <c r="D511" s="5" t="s">
        <v>20</v>
      </c>
      <c r="E511" s="5">
        <v>1664</v>
      </c>
      <c r="F511" s="22">
        <f t="shared" si="61"/>
        <v>6202260.4800000004</v>
      </c>
      <c r="G511" s="22">
        <f t="shared" si="62"/>
        <v>1062297.5999999999</v>
      </c>
      <c r="H511" s="22">
        <f t="shared" si="55"/>
        <v>7264558.0800000001</v>
      </c>
      <c r="I511" s="22">
        <v>3727.32</v>
      </c>
      <c r="J511" s="22">
        <v>638.4</v>
      </c>
      <c r="K511" s="22">
        <f t="shared" si="56"/>
        <v>4365.72</v>
      </c>
      <c r="L511" s="18" t="s">
        <v>604</v>
      </c>
    </row>
    <row r="512" spans="1:12" ht="71.25" x14ac:dyDescent="0.45">
      <c r="A512" s="5">
        <v>373</v>
      </c>
      <c r="B512" s="5">
        <v>38</v>
      </c>
      <c r="C512" s="18" t="s">
        <v>605</v>
      </c>
      <c r="D512" s="5" t="s">
        <v>20</v>
      </c>
      <c r="E512" s="5">
        <v>1664</v>
      </c>
      <c r="F512" s="22">
        <f t="shared" si="61"/>
        <v>4134840.3200000003</v>
      </c>
      <c r="G512" s="22">
        <f t="shared" si="62"/>
        <v>5538707.2000000002</v>
      </c>
      <c r="H512" s="22">
        <f t="shared" si="55"/>
        <v>9673547.5199999996</v>
      </c>
      <c r="I512" s="22">
        <v>2484.88</v>
      </c>
      <c r="J512" s="22">
        <v>3328.55</v>
      </c>
      <c r="K512" s="22">
        <f t="shared" si="56"/>
        <v>5813.43</v>
      </c>
      <c r="L512" s="18" t="s">
        <v>606</v>
      </c>
    </row>
    <row r="513" spans="1:12" x14ac:dyDescent="0.45">
      <c r="A513" s="42">
        <v>373</v>
      </c>
      <c r="B513" s="42"/>
      <c r="C513" s="42" t="s">
        <v>607</v>
      </c>
      <c r="D513" s="42"/>
      <c r="E513" s="42"/>
      <c r="F513" s="22">
        <f t="shared" si="61"/>
        <v>0</v>
      </c>
      <c r="G513" s="22">
        <f t="shared" si="62"/>
        <v>0</v>
      </c>
      <c r="H513" s="22">
        <f t="shared" si="55"/>
        <v>0</v>
      </c>
      <c r="I513" s="22">
        <v>0</v>
      </c>
      <c r="J513" s="22">
        <v>0</v>
      </c>
      <c r="K513" s="22">
        <f t="shared" si="56"/>
        <v>0</v>
      </c>
      <c r="L513" s="18"/>
    </row>
    <row r="514" spans="1:12" ht="28.5" x14ac:dyDescent="0.45">
      <c r="A514" s="5">
        <v>374</v>
      </c>
      <c r="B514" s="5">
        <v>39</v>
      </c>
      <c r="C514" s="18" t="s">
        <v>603</v>
      </c>
      <c r="D514" s="5" t="s">
        <v>20</v>
      </c>
      <c r="E514" s="5">
        <v>60</v>
      </c>
      <c r="F514" s="22">
        <f t="shared" si="61"/>
        <v>223639.2</v>
      </c>
      <c r="G514" s="22">
        <f t="shared" si="62"/>
        <v>38304</v>
      </c>
      <c r="H514" s="22">
        <f t="shared" si="55"/>
        <v>261943.2</v>
      </c>
      <c r="I514" s="22">
        <v>3727.32</v>
      </c>
      <c r="J514" s="22">
        <v>638.4</v>
      </c>
      <c r="K514" s="22">
        <f t="shared" si="56"/>
        <v>4365.72</v>
      </c>
      <c r="L514" s="18" t="s">
        <v>608</v>
      </c>
    </row>
    <row r="515" spans="1:12" ht="71.25" x14ac:dyDescent="0.45">
      <c r="A515" s="5">
        <v>375</v>
      </c>
      <c r="B515" s="5">
        <v>40</v>
      </c>
      <c r="C515" s="18" t="s">
        <v>605</v>
      </c>
      <c r="D515" s="5" t="s">
        <v>20</v>
      </c>
      <c r="E515" s="5">
        <v>60</v>
      </c>
      <c r="F515" s="22">
        <f t="shared" si="61"/>
        <v>149092.80000000002</v>
      </c>
      <c r="G515" s="22">
        <f t="shared" si="62"/>
        <v>198530.40000000002</v>
      </c>
      <c r="H515" s="22">
        <f t="shared" si="55"/>
        <v>347623.20000000007</v>
      </c>
      <c r="I515" s="22">
        <v>2484.88</v>
      </c>
      <c r="J515" s="22">
        <v>3308.84</v>
      </c>
      <c r="K515" s="22">
        <f t="shared" si="56"/>
        <v>5793.72</v>
      </c>
      <c r="L515" s="18" t="s">
        <v>609</v>
      </c>
    </row>
    <row r="516" spans="1:12" x14ac:dyDescent="0.45">
      <c r="A516" s="42">
        <v>376</v>
      </c>
      <c r="B516" s="42"/>
      <c r="C516" s="42" t="s">
        <v>610</v>
      </c>
      <c r="D516" s="42"/>
      <c r="E516" s="42"/>
      <c r="F516" s="22">
        <f t="shared" si="61"/>
        <v>0</v>
      </c>
      <c r="G516" s="22">
        <f t="shared" si="62"/>
        <v>0</v>
      </c>
      <c r="H516" s="22">
        <f t="shared" si="55"/>
        <v>0</v>
      </c>
      <c r="I516" s="22">
        <v>0</v>
      </c>
      <c r="J516" s="22">
        <v>0</v>
      </c>
      <c r="K516" s="22">
        <f t="shared" si="56"/>
        <v>0</v>
      </c>
      <c r="L516" s="18"/>
    </row>
    <row r="517" spans="1:12" ht="57" x14ac:dyDescent="0.45">
      <c r="A517" s="5">
        <v>377</v>
      </c>
      <c r="B517" s="5">
        <v>41</v>
      </c>
      <c r="C517" s="18" t="s">
        <v>611</v>
      </c>
      <c r="D517" s="5" t="s">
        <v>560</v>
      </c>
      <c r="E517" s="5">
        <v>8.9</v>
      </c>
      <c r="F517" s="22">
        <f t="shared" si="61"/>
        <v>597116.66399999999</v>
      </c>
      <c r="G517" s="22">
        <f t="shared" si="62"/>
        <v>618016</v>
      </c>
      <c r="H517" s="22">
        <f t="shared" si="55"/>
        <v>1215132.6639999999</v>
      </c>
      <c r="I517" s="22">
        <v>67091.759999999995</v>
      </c>
      <c r="J517" s="22">
        <v>69440</v>
      </c>
      <c r="K517" s="22">
        <f t="shared" si="56"/>
        <v>136531.76</v>
      </c>
      <c r="L517" s="18" t="s">
        <v>612</v>
      </c>
    </row>
    <row r="518" spans="1:12" x14ac:dyDescent="0.45">
      <c r="A518" s="42">
        <v>377</v>
      </c>
      <c r="B518" s="42"/>
      <c r="C518" s="42" t="s">
        <v>613</v>
      </c>
      <c r="D518" s="42"/>
      <c r="E518" s="42"/>
      <c r="F518" s="22">
        <f t="shared" si="61"/>
        <v>0</v>
      </c>
      <c r="G518" s="22">
        <f t="shared" si="62"/>
        <v>0</v>
      </c>
      <c r="H518" s="22">
        <f t="shared" si="55"/>
        <v>0</v>
      </c>
      <c r="I518" s="22">
        <v>0</v>
      </c>
      <c r="J518" s="22">
        <v>0</v>
      </c>
      <c r="K518" s="22">
        <f t="shared" si="56"/>
        <v>0</v>
      </c>
      <c r="L518" s="18"/>
    </row>
    <row r="519" spans="1:12" ht="85.5" x14ac:dyDescent="0.45">
      <c r="A519" s="5">
        <v>378</v>
      </c>
      <c r="B519" s="5">
        <v>42</v>
      </c>
      <c r="C519" s="18" t="s">
        <v>605</v>
      </c>
      <c r="D519" s="5" t="s">
        <v>20</v>
      </c>
      <c r="E519" s="5">
        <v>21</v>
      </c>
      <c r="F519" s="22">
        <f t="shared" si="61"/>
        <v>26091.24</v>
      </c>
      <c r="G519" s="22">
        <f t="shared" si="62"/>
        <v>121966.11</v>
      </c>
      <c r="H519" s="22">
        <f t="shared" si="55"/>
        <v>148057.35</v>
      </c>
      <c r="I519" s="22">
        <v>1242.44</v>
      </c>
      <c r="J519" s="22">
        <v>5807.91</v>
      </c>
      <c r="K519" s="22">
        <f t="shared" si="56"/>
        <v>7050.35</v>
      </c>
      <c r="L519" s="18" t="s">
        <v>614</v>
      </c>
    </row>
    <row r="520" spans="1:12" x14ac:dyDescent="0.45">
      <c r="A520" s="42">
        <v>378</v>
      </c>
      <c r="B520" s="42"/>
      <c r="C520" s="42" t="s">
        <v>615</v>
      </c>
      <c r="D520" s="42"/>
      <c r="E520" s="42"/>
      <c r="F520" s="22">
        <f t="shared" si="61"/>
        <v>0</v>
      </c>
      <c r="G520" s="22">
        <f t="shared" si="62"/>
        <v>0</v>
      </c>
      <c r="H520" s="22">
        <f t="shared" si="55"/>
        <v>0</v>
      </c>
      <c r="I520" s="22">
        <v>0</v>
      </c>
      <c r="J520" s="22">
        <v>0</v>
      </c>
      <c r="K520" s="22">
        <f t="shared" si="56"/>
        <v>0</v>
      </c>
      <c r="L520" s="18"/>
    </row>
    <row r="521" spans="1:12" ht="28.5" x14ac:dyDescent="0.45">
      <c r="A521" s="5">
        <v>379</v>
      </c>
      <c r="B521" s="5">
        <v>43</v>
      </c>
      <c r="C521" s="18" t="s">
        <v>616</v>
      </c>
      <c r="D521" s="5" t="s">
        <v>17</v>
      </c>
      <c r="E521" s="5">
        <v>80</v>
      </c>
      <c r="F521" s="22">
        <f t="shared" si="61"/>
        <v>993952</v>
      </c>
      <c r="G521" s="22">
        <f t="shared" si="62"/>
        <v>297198.40000000002</v>
      </c>
      <c r="H521" s="22">
        <f t="shared" si="55"/>
        <v>1291150.3999999999</v>
      </c>
      <c r="I521" s="22">
        <v>12424.4</v>
      </c>
      <c r="J521" s="22">
        <v>3714.98</v>
      </c>
      <c r="K521" s="22">
        <f t="shared" si="56"/>
        <v>16139.38</v>
      </c>
      <c r="L521" s="18" t="s">
        <v>617</v>
      </c>
    </row>
    <row r="522" spans="1:12" x14ac:dyDescent="0.45">
      <c r="A522" s="42">
        <v>379</v>
      </c>
      <c r="B522" s="42"/>
      <c r="C522" s="42" t="s">
        <v>618</v>
      </c>
      <c r="D522" s="42"/>
      <c r="E522" s="42"/>
      <c r="F522" s="22">
        <f t="shared" si="61"/>
        <v>0</v>
      </c>
      <c r="G522" s="22">
        <f t="shared" si="62"/>
        <v>0</v>
      </c>
      <c r="H522" s="22">
        <f t="shared" ref="H522:H585" si="63">F522+G522</f>
        <v>0</v>
      </c>
      <c r="I522" s="22">
        <v>0</v>
      </c>
      <c r="J522" s="22">
        <v>0</v>
      </c>
      <c r="K522" s="22">
        <f t="shared" ref="K522:K585" si="64">I522+J522</f>
        <v>0</v>
      </c>
      <c r="L522" s="18"/>
    </row>
    <row r="523" spans="1:12" ht="71.25" x14ac:dyDescent="0.45">
      <c r="A523" s="5">
        <v>380</v>
      </c>
      <c r="B523" s="5">
        <v>44</v>
      </c>
      <c r="C523" s="18" t="s">
        <v>605</v>
      </c>
      <c r="D523" s="5" t="s">
        <v>20</v>
      </c>
      <c r="E523" s="5">
        <v>13</v>
      </c>
      <c r="F523" s="22">
        <f t="shared" si="61"/>
        <v>161517.19999999998</v>
      </c>
      <c r="G523" s="22">
        <f t="shared" si="62"/>
        <v>2527328.31</v>
      </c>
      <c r="H523" s="22">
        <f t="shared" si="63"/>
        <v>2688845.5100000002</v>
      </c>
      <c r="I523" s="22">
        <v>12424.4</v>
      </c>
      <c r="J523" s="22">
        <v>194409.87</v>
      </c>
      <c r="K523" s="22">
        <f t="shared" si="64"/>
        <v>206834.27</v>
      </c>
      <c r="L523" s="18" t="s">
        <v>619</v>
      </c>
    </row>
    <row r="524" spans="1:12" x14ac:dyDescent="0.45">
      <c r="A524" s="5">
        <v>381</v>
      </c>
      <c r="B524" s="5">
        <v>45</v>
      </c>
      <c r="C524" s="18" t="s">
        <v>620</v>
      </c>
      <c r="D524" s="5" t="s">
        <v>129</v>
      </c>
      <c r="E524" s="5">
        <v>2.5999999999999999E-2</v>
      </c>
      <c r="F524" s="22">
        <f t="shared" si="61"/>
        <v>6460.6882599999999</v>
      </c>
      <c r="G524" s="22">
        <f t="shared" si="62"/>
        <v>465.91999999999996</v>
      </c>
      <c r="H524" s="22">
        <f t="shared" si="63"/>
        <v>6926.60826</v>
      </c>
      <c r="I524" s="22">
        <v>248488.01</v>
      </c>
      <c r="J524" s="22">
        <v>17920</v>
      </c>
      <c r="K524" s="22">
        <f t="shared" si="64"/>
        <v>266408.01</v>
      </c>
      <c r="L524" s="18" t="s">
        <v>621</v>
      </c>
    </row>
    <row r="525" spans="1:12" x14ac:dyDescent="0.45">
      <c r="A525" s="5">
        <v>382</v>
      </c>
      <c r="B525" s="5">
        <v>46</v>
      </c>
      <c r="C525" s="18" t="s">
        <v>622</v>
      </c>
      <c r="D525" s="5" t="s">
        <v>623</v>
      </c>
      <c r="E525" s="5">
        <v>111</v>
      </c>
      <c r="F525" s="22">
        <f t="shared" si="61"/>
        <v>41373.03</v>
      </c>
      <c r="G525" s="22">
        <f t="shared" si="62"/>
        <v>4935.0600000000004</v>
      </c>
      <c r="H525" s="22">
        <f t="shared" si="63"/>
        <v>46308.09</v>
      </c>
      <c r="I525" s="22">
        <v>372.73</v>
      </c>
      <c r="J525" s="22">
        <v>44.46</v>
      </c>
      <c r="K525" s="22">
        <f t="shared" si="64"/>
        <v>417.19</v>
      </c>
      <c r="L525" s="18" t="s">
        <v>624</v>
      </c>
    </row>
    <row r="526" spans="1:12" x14ac:dyDescent="0.45">
      <c r="A526" s="5">
        <v>383</v>
      </c>
      <c r="B526" s="5">
        <v>47</v>
      </c>
      <c r="C526" s="18" t="s">
        <v>622</v>
      </c>
      <c r="D526" s="5" t="s">
        <v>623</v>
      </c>
      <c r="E526" s="5">
        <v>1.7</v>
      </c>
      <c r="F526" s="22">
        <f t="shared" si="61"/>
        <v>31682.219999999998</v>
      </c>
      <c r="G526" s="22">
        <f t="shared" si="62"/>
        <v>3227.28</v>
      </c>
      <c r="H526" s="22">
        <f t="shared" si="63"/>
        <v>34909.5</v>
      </c>
      <c r="I526" s="22">
        <v>18636.599999999999</v>
      </c>
      <c r="J526" s="22">
        <v>1898.4</v>
      </c>
      <c r="K526" s="22">
        <f t="shared" si="64"/>
        <v>20535</v>
      </c>
      <c r="L526" s="18" t="s">
        <v>625</v>
      </c>
    </row>
    <row r="527" spans="1:12" x14ac:dyDescent="0.45">
      <c r="A527" s="19">
        <v>383</v>
      </c>
      <c r="B527" s="19"/>
      <c r="C527" s="36" t="s">
        <v>626</v>
      </c>
      <c r="D527" s="19"/>
      <c r="E527" s="19"/>
      <c r="F527" s="21"/>
      <c r="G527" s="21"/>
      <c r="H527" s="21"/>
      <c r="I527" s="22">
        <v>0</v>
      </c>
      <c r="J527" s="22">
        <v>0</v>
      </c>
      <c r="K527" s="22">
        <f t="shared" si="64"/>
        <v>0</v>
      </c>
      <c r="L527" s="18"/>
    </row>
    <row r="528" spans="1:12" x14ac:dyDescent="0.45">
      <c r="A528" s="5">
        <v>384</v>
      </c>
      <c r="B528" s="5">
        <v>48</v>
      </c>
      <c r="C528" s="18" t="s">
        <v>627</v>
      </c>
      <c r="D528" s="5" t="s">
        <v>20</v>
      </c>
      <c r="E528" s="5">
        <v>75</v>
      </c>
      <c r="F528" s="22">
        <f t="shared" ref="F528:F537" si="65">I528*E528</f>
        <v>17919.75</v>
      </c>
      <c r="G528" s="22">
        <f t="shared" ref="G528:G537" si="66">J528*E528</f>
        <v>11130</v>
      </c>
      <c r="H528" s="22">
        <f t="shared" si="63"/>
        <v>29049.75</v>
      </c>
      <c r="I528" s="22">
        <v>238.93</v>
      </c>
      <c r="J528" s="22">
        <v>148.4</v>
      </c>
      <c r="K528" s="22">
        <f t="shared" si="64"/>
        <v>387.33000000000004</v>
      </c>
      <c r="L528" s="18" t="s">
        <v>628</v>
      </c>
    </row>
    <row r="529" spans="1:12" x14ac:dyDescent="0.45">
      <c r="A529" s="5">
        <v>385</v>
      </c>
      <c r="B529" s="5">
        <v>49</v>
      </c>
      <c r="C529" s="18" t="s">
        <v>629</v>
      </c>
      <c r="D529" s="5" t="s">
        <v>20</v>
      </c>
      <c r="E529" s="5">
        <v>160</v>
      </c>
      <c r="F529" s="22">
        <f t="shared" si="65"/>
        <v>25486.399999999998</v>
      </c>
      <c r="G529" s="22">
        <f t="shared" si="66"/>
        <v>19712</v>
      </c>
      <c r="H529" s="22">
        <f t="shared" si="63"/>
        <v>45198.399999999994</v>
      </c>
      <c r="I529" s="22">
        <v>159.29</v>
      </c>
      <c r="J529" s="22">
        <v>123.2</v>
      </c>
      <c r="K529" s="22">
        <f t="shared" si="64"/>
        <v>282.49</v>
      </c>
      <c r="L529" s="18" t="s">
        <v>630</v>
      </c>
    </row>
    <row r="530" spans="1:12" x14ac:dyDescent="0.45">
      <c r="A530" s="5">
        <v>386</v>
      </c>
      <c r="B530" s="5">
        <v>50</v>
      </c>
      <c r="C530" s="18" t="s">
        <v>631</v>
      </c>
      <c r="D530" s="5" t="s">
        <v>20</v>
      </c>
      <c r="E530" s="5">
        <v>75</v>
      </c>
      <c r="F530" s="22">
        <f t="shared" si="65"/>
        <v>55909.5</v>
      </c>
      <c r="G530" s="22">
        <f t="shared" si="66"/>
        <v>92400</v>
      </c>
      <c r="H530" s="22">
        <f t="shared" si="63"/>
        <v>148309.5</v>
      </c>
      <c r="I530" s="22">
        <v>745.46</v>
      </c>
      <c r="J530" s="22">
        <v>1232</v>
      </c>
      <c r="K530" s="22">
        <f t="shared" si="64"/>
        <v>1977.46</v>
      </c>
      <c r="L530" s="18"/>
    </row>
    <row r="531" spans="1:12" x14ac:dyDescent="0.45">
      <c r="A531" s="5">
        <v>387</v>
      </c>
      <c r="B531" s="5">
        <v>51</v>
      </c>
      <c r="C531" s="18" t="s">
        <v>632</v>
      </c>
      <c r="D531" s="5" t="s">
        <v>20</v>
      </c>
      <c r="E531" s="5">
        <v>10</v>
      </c>
      <c r="F531" s="22">
        <f t="shared" si="65"/>
        <v>7454.6</v>
      </c>
      <c r="G531" s="22">
        <f t="shared" si="66"/>
        <v>12320</v>
      </c>
      <c r="H531" s="22">
        <f t="shared" si="63"/>
        <v>19774.599999999999</v>
      </c>
      <c r="I531" s="22">
        <v>745.46</v>
      </c>
      <c r="J531" s="22">
        <v>1232</v>
      </c>
      <c r="K531" s="22">
        <f t="shared" si="64"/>
        <v>1977.46</v>
      </c>
      <c r="L531" s="18" t="s">
        <v>633</v>
      </c>
    </row>
    <row r="532" spans="1:12" x14ac:dyDescent="0.45">
      <c r="A532" s="5">
        <v>388</v>
      </c>
      <c r="B532" s="5">
        <v>52</v>
      </c>
      <c r="C532" s="18" t="s">
        <v>634</v>
      </c>
      <c r="D532" s="5" t="s">
        <v>20</v>
      </c>
      <c r="E532" s="5">
        <v>40</v>
      </c>
      <c r="F532" s="22">
        <f t="shared" si="65"/>
        <v>14909.2</v>
      </c>
      <c r="G532" s="22">
        <f t="shared" si="66"/>
        <v>4928</v>
      </c>
      <c r="H532" s="22">
        <f t="shared" si="63"/>
        <v>19837.2</v>
      </c>
      <c r="I532" s="22">
        <v>372.73</v>
      </c>
      <c r="J532" s="22">
        <v>123.2</v>
      </c>
      <c r="K532" s="22">
        <f t="shared" si="64"/>
        <v>495.93</v>
      </c>
      <c r="L532" s="18" t="s">
        <v>633</v>
      </c>
    </row>
    <row r="533" spans="1:12" x14ac:dyDescent="0.45">
      <c r="A533" s="5">
        <v>389</v>
      </c>
      <c r="B533" s="5">
        <v>53</v>
      </c>
      <c r="C533" s="18" t="s">
        <v>635</v>
      </c>
      <c r="D533" s="5" t="s">
        <v>20</v>
      </c>
      <c r="E533" s="5">
        <v>160</v>
      </c>
      <c r="F533" s="22">
        <f t="shared" si="65"/>
        <v>59636.800000000003</v>
      </c>
      <c r="G533" s="22">
        <f t="shared" si="66"/>
        <v>63436.800000000003</v>
      </c>
      <c r="H533" s="22">
        <f t="shared" si="63"/>
        <v>123073.60000000001</v>
      </c>
      <c r="I533" s="22">
        <v>372.73</v>
      </c>
      <c r="J533" s="22">
        <v>396.48</v>
      </c>
      <c r="K533" s="22">
        <f t="shared" si="64"/>
        <v>769.21</v>
      </c>
      <c r="L533" s="18"/>
    </row>
    <row r="534" spans="1:12" x14ac:dyDescent="0.45">
      <c r="A534" s="5">
        <v>390</v>
      </c>
      <c r="B534" s="5">
        <v>54</v>
      </c>
      <c r="C534" s="18" t="s">
        <v>636</v>
      </c>
      <c r="D534" s="5" t="s">
        <v>17</v>
      </c>
      <c r="E534" s="5">
        <v>2</v>
      </c>
      <c r="F534" s="22">
        <f t="shared" si="65"/>
        <v>124244</v>
      </c>
      <c r="G534" s="22">
        <f t="shared" si="66"/>
        <v>262628.8</v>
      </c>
      <c r="H534" s="22">
        <f t="shared" si="63"/>
        <v>386872.8</v>
      </c>
      <c r="I534" s="22">
        <v>62122</v>
      </c>
      <c r="J534" s="22">
        <v>131314.4</v>
      </c>
      <c r="K534" s="22">
        <f t="shared" si="64"/>
        <v>193436.4</v>
      </c>
      <c r="L534" s="18"/>
    </row>
    <row r="535" spans="1:12" x14ac:dyDescent="0.45">
      <c r="A535" s="5">
        <v>391</v>
      </c>
      <c r="B535" s="5">
        <v>55</v>
      </c>
      <c r="C535" s="18" t="s">
        <v>637</v>
      </c>
      <c r="D535" s="5" t="s">
        <v>17</v>
      </c>
      <c r="E535" s="5">
        <v>3</v>
      </c>
      <c r="F535" s="22">
        <f t="shared" si="65"/>
        <v>298185.59999999998</v>
      </c>
      <c r="G535" s="22">
        <f t="shared" si="66"/>
        <v>523538.39999999997</v>
      </c>
      <c r="H535" s="22">
        <f t="shared" si="63"/>
        <v>821724</v>
      </c>
      <c r="I535" s="22">
        <v>99395.199999999997</v>
      </c>
      <c r="J535" s="22">
        <v>174512.8</v>
      </c>
      <c r="K535" s="22">
        <f t="shared" si="64"/>
        <v>273908</v>
      </c>
      <c r="L535" s="18"/>
    </row>
    <row r="536" spans="1:12" x14ac:dyDescent="0.45">
      <c r="A536" s="5">
        <v>392</v>
      </c>
      <c r="B536" s="5">
        <v>56</v>
      </c>
      <c r="C536" s="18" t="s">
        <v>638</v>
      </c>
      <c r="D536" s="5" t="s">
        <v>17</v>
      </c>
      <c r="E536" s="5">
        <v>8</v>
      </c>
      <c r="F536" s="22">
        <f t="shared" si="65"/>
        <v>298185.59999999998</v>
      </c>
      <c r="G536" s="22">
        <f t="shared" si="66"/>
        <v>1085692.1599999999</v>
      </c>
      <c r="H536" s="22">
        <f t="shared" si="63"/>
        <v>1383877.7599999998</v>
      </c>
      <c r="I536" s="22">
        <v>37273.199999999997</v>
      </c>
      <c r="J536" s="22">
        <v>135711.51999999999</v>
      </c>
      <c r="K536" s="22">
        <f t="shared" si="64"/>
        <v>172984.71999999997</v>
      </c>
      <c r="L536" s="18"/>
    </row>
    <row r="537" spans="1:12" x14ac:dyDescent="0.45">
      <c r="A537" s="5">
        <v>393</v>
      </c>
      <c r="B537" s="5">
        <v>57</v>
      </c>
      <c r="C537" s="18" t="s">
        <v>639</v>
      </c>
      <c r="D537" s="5" t="s">
        <v>17</v>
      </c>
      <c r="E537" s="5">
        <v>11</v>
      </c>
      <c r="F537" s="22">
        <f t="shared" si="65"/>
        <v>175215.91999999998</v>
      </c>
      <c r="G537" s="22">
        <f t="shared" si="66"/>
        <v>308000</v>
      </c>
      <c r="H537" s="22">
        <f t="shared" si="63"/>
        <v>483215.92</v>
      </c>
      <c r="I537" s="22">
        <v>15928.72</v>
      </c>
      <c r="J537" s="22">
        <v>28000</v>
      </c>
      <c r="K537" s="22">
        <f t="shared" si="64"/>
        <v>43928.72</v>
      </c>
      <c r="L537" s="18"/>
    </row>
    <row r="538" spans="1:12" x14ac:dyDescent="0.45">
      <c r="A538" s="19">
        <v>394</v>
      </c>
      <c r="B538" s="19"/>
      <c r="C538" s="36" t="s">
        <v>640</v>
      </c>
      <c r="D538" s="19"/>
      <c r="E538" s="19"/>
      <c r="F538" s="21"/>
      <c r="G538" s="21"/>
      <c r="H538" s="21"/>
      <c r="I538" s="22">
        <v>0</v>
      </c>
      <c r="J538" s="22">
        <v>0</v>
      </c>
      <c r="K538" s="22">
        <f t="shared" si="64"/>
        <v>0</v>
      </c>
      <c r="L538" s="18"/>
    </row>
    <row r="539" spans="1:12" x14ac:dyDescent="0.45">
      <c r="A539" s="42">
        <v>393</v>
      </c>
      <c r="B539" s="42"/>
      <c r="C539" s="42" t="s">
        <v>641</v>
      </c>
      <c r="D539" s="42"/>
      <c r="E539" s="42"/>
      <c r="F539" s="22">
        <f t="shared" ref="F539:F594" si="67">I539*E539</f>
        <v>0</v>
      </c>
      <c r="G539" s="22">
        <f t="shared" ref="G539:G594" si="68">J539*E539</f>
        <v>0</v>
      </c>
      <c r="H539" s="22">
        <f t="shared" si="63"/>
        <v>0</v>
      </c>
      <c r="I539" s="22">
        <v>0</v>
      </c>
      <c r="J539" s="22">
        <v>0</v>
      </c>
      <c r="K539" s="22">
        <f t="shared" si="64"/>
        <v>0</v>
      </c>
      <c r="L539" s="18"/>
    </row>
    <row r="540" spans="1:12" x14ac:dyDescent="0.45">
      <c r="A540" s="5">
        <v>394</v>
      </c>
      <c r="B540" s="5">
        <v>58</v>
      </c>
      <c r="C540" s="18" t="s">
        <v>642</v>
      </c>
      <c r="D540" s="5" t="s">
        <v>17</v>
      </c>
      <c r="E540" s="5">
        <v>2</v>
      </c>
      <c r="F540" s="22">
        <f t="shared" si="67"/>
        <v>382289.24</v>
      </c>
      <c r="G540" s="22">
        <f t="shared" si="68"/>
        <v>0</v>
      </c>
      <c r="H540" s="22">
        <f t="shared" si="63"/>
        <v>382289.24</v>
      </c>
      <c r="I540" s="22">
        <v>191144.62</v>
      </c>
      <c r="J540" s="22">
        <v>0</v>
      </c>
      <c r="K540" s="22">
        <f t="shared" si="64"/>
        <v>191144.62</v>
      </c>
      <c r="L540" s="18" t="s">
        <v>643</v>
      </c>
    </row>
    <row r="541" spans="1:12" x14ac:dyDescent="0.45">
      <c r="A541" s="5">
        <v>395</v>
      </c>
      <c r="B541" s="5">
        <v>59</v>
      </c>
      <c r="C541" s="18" t="s">
        <v>644</v>
      </c>
      <c r="D541" s="5" t="s">
        <v>20</v>
      </c>
      <c r="E541" s="5">
        <v>5.6</v>
      </c>
      <c r="F541" s="22">
        <f t="shared" si="67"/>
        <v>347883.19999999995</v>
      </c>
      <c r="G541" s="22">
        <f t="shared" si="68"/>
        <v>0</v>
      </c>
      <c r="H541" s="22">
        <f t="shared" si="63"/>
        <v>347883.19999999995</v>
      </c>
      <c r="I541" s="22">
        <v>62122</v>
      </c>
      <c r="J541" s="22">
        <v>0</v>
      </c>
      <c r="K541" s="22">
        <f t="shared" si="64"/>
        <v>62122</v>
      </c>
      <c r="L541" s="18" t="s">
        <v>645</v>
      </c>
    </row>
    <row r="542" spans="1:12" x14ac:dyDescent="0.45">
      <c r="A542" s="42">
        <v>395</v>
      </c>
      <c r="B542" s="42"/>
      <c r="C542" s="42" t="s">
        <v>646</v>
      </c>
      <c r="D542" s="42"/>
      <c r="E542" s="42"/>
      <c r="F542" s="22">
        <f t="shared" si="67"/>
        <v>0</v>
      </c>
      <c r="G542" s="22">
        <f t="shared" si="68"/>
        <v>0</v>
      </c>
      <c r="H542" s="22">
        <f t="shared" si="63"/>
        <v>0</v>
      </c>
      <c r="I542" s="22">
        <v>0</v>
      </c>
      <c r="J542" s="22">
        <v>0</v>
      </c>
      <c r="K542" s="22">
        <f t="shared" si="64"/>
        <v>0</v>
      </c>
      <c r="L542" s="18"/>
    </row>
    <row r="543" spans="1:12" x14ac:dyDescent="0.45">
      <c r="A543" s="5">
        <v>396</v>
      </c>
      <c r="B543" s="5">
        <v>60</v>
      </c>
      <c r="C543" s="18" t="s">
        <v>642</v>
      </c>
      <c r="D543" s="5" t="s">
        <v>17</v>
      </c>
      <c r="E543" s="5">
        <v>2</v>
      </c>
      <c r="F543" s="22">
        <f t="shared" si="67"/>
        <v>382289.24</v>
      </c>
      <c r="G543" s="22">
        <f t="shared" si="68"/>
        <v>0</v>
      </c>
      <c r="H543" s="22">
        <f t="shared" si="63"/>
        <v>382289.24</v>
      </c>
      <c r="I543" s="22">
        <v>191144.62</v>
      </c>
      <c r="J543" s="22">
        <v>0</v>
      </c>
      <c r="K543" s="22">
        <f t="shared" si="64"/>
        <v>191144.62</v>
      </c>
      <c r="L543" s="18" t="s">
        <v>643</v>
      </c>
    </row>
    <row r="544" spans="1:12" x14ac:dyDescent="0.45">
      <c r="A544" s="5">
        <v>397</v>
      </c>
      <c r="B544" s="5">
        <v>61</v>
      </c>
      <c r="C544" s="18" t="s">
        <v>647</v>
      </c>
      <c r="D544" s="5" t="s">
        <v>20</v>
      </c>
      <c r="E544" s="5">
        <v>6.2</v>
      </c>
      <c r="F544" s="22">
        <f t="shared" si="67"/>
        <v>385156.4</v>
      </c>
      <c r="G544" s="22">
        <f t="shared" si="68"/>
        <v>0</v>
      </c>
      <c r="H544" s="22">
        <f t="shared" si="63"/>
        <v>385156.4</v>
      </c>
      <c r="I544" s="22">
        <v>62122</v>
      </c>
      <c r="J544" s="22">
        <v>0</v>
      </c>
      <c r="K544" s="22">
        <f t="shared" si="64"/>
        <v>62122</v>
      </c>
      <c r="L544" s="18" t="s">
        <v>648</v>
      </c>
    </row>
    <row r="545" spans="1:12" x14ac:dyDescent="0.45">
      <c r="A545" s="42">
        <v>397</v>
      </c>
      <c r="B545" s="42"/>
      <c r="C545" s="42" t="s">
        <v>649</v>
      </c>
      <c r="D545" s="42"/>
      <c r="E545" s="42"/>
      <c r="F545" s="22">
        <f t="shared" si="67"/>
        <v>0</v>
      </c>
      <c r="G545" s="22">
        <f t="shared" si="68"/>
        <v>0</v>
      </c>
      <c r="H545" s="22">
        <f t="shared" si="63"/>
        <v>0</v>
      </c>
      <c r="I545" s="22">
        <v>0</v>
      </c>
      <c r="J545" s="22">
        <v>0</v>
      </c>
      <c r="K545" s="22">
        <f t="shared" si="64"/>
        <v>0</v>
      </c>
      <c r="L545" s="18"/>
    </row>
    <row r="546" spans="1:12" x14ac:dyDescent="0.45">
      <c r="A546" s="5">
        <v>398</v>
      </c>
      <c r="B546" s="5">
        <v>62</v>
      </c>
      <c r="C546" s="18" t="s">
        <v>642</v>
      </c>
      <c r="D546" s="5" t="s">
        <v>17</v>
      </c>
      <c r="E546" s="5">
        <v>2</v>
      </c>
      <c r="F546" s="22">
        <f t="shared" si="67"/>
        <v>382289.24</v>
      </c>
      <c r="G546" s="22">
        <f t="shared" si="68"/>
        <v>0</v>
      </c>
      <c r="H546" s="22">
        <f t="shared" si="63"/>
        <v>382289.24</v>
      </c>
      <c r="I546" s="22">
        <v>191144.62</v>
      </c>
      <c r="J546" s="22">
        <v>0</v>
      </c>
      <c r="K546" s="22">
        <f t="shared" si="64"/>
        <v>191144.62</v>
      </c>
      <c r="L546" s="18" t="s">
        <v>643</v>
      </c>
    </row>
    <row r="547" spans="1:12" x14ac:dyDescent="0.45">
      <c r="A547" s="5">
        <v>399</v>
      </c>
      <c r="B547" s="5">
        <v>63</v>
      </c>
      <c r="C547" s="7" t="s">
        <v>650</v>
      </c>
      <c r="D547" s="5" t="s">
        <v>20</v>
      </c>
      <c r="E547" s="5">
        <v>6</v>
      </c>
      <c r="F547" s="22">
        <f t="shared" si="67"/>
        <v>372732</v>
      </c>
      <c r="G547" s="22">
        <f t="shared" si="68"/>
        <v>0</v>
      </c>
      <c r="H547" s="22">
        <f t="shared" si="63"/>
        <v>372732</v>
      </c>
      <c r="I547" s="22">
        <v>62122</v>
      </c>
      <c r="J547" s="22">
        <v>0</v>
      </c>
      <c r="K547" s="22">
        <f t="shared" si="64"/>
        <v>62122</v>
      </c>
      <c r="L547" s="18" t="s">
        <v>651</v>
      </c>
    </row>
    <row r="548" spans="1:12" x14ac:dyDescent="0.45">
      <c r="A548" s="42">
        <v>399</v>
      </c>
      <c r="B548" s="42"/>
      <c r="C548" s="42" t="s">
        <v>652</v>
      </c>
      <c r="D548" s="42"/>
      <c r="E548" s="42"/>
      <c r="F548" s="22">
        <f t="shared" si="67"/>
        <v>0</v>
      </c>
      <c r="G548" s="22">
        <f t="shared" si="68"/>
        <v>0</v>
      </c>
      <c r="H548" s="22">
        <f t="shared" si="63"/>
        <v>0</v>
      </c>
      <c r="I548" s="22">
        <v>0</v>
      </c>
      <c r="J548" s="22">
        <v>0</v>
      </c>
      <c r="K548" s="22">
        <f t="shared" si="64"/>
        <v>0</v>
      </c>
      <c r="L548" s="18"/>
    </row>
    <row r="549" spans="1:12" x14ac:dyDescent="0.45">
      <c r="A549" s="5">
        <v>400</v>
      </c>
      <c r="B549" s="5">
        <v>64</v>
      </c>
      <c r="C549" s="18" t="s">
        <v>653</v>
      </c>
      <c r="D549" s="5" t="s">
        <v>17</v>
      </c>
      <c r="E549" s="5">
        <v>1</v>
      </c>
      <c r="F549" s="22">
        <f t="shared" si="67"/>
        <v>159287.19</v>
      </c>
      <c r="G549" s="22">
        <f t="shared" si="68"/>
        <v>0</v>
      </c>
      <c r="H549" s="22">
        <f t="shared" si="63"/>
        <v>159287.19</v>
      </c>
      <c r="I549" s="22">
        <v>159287.19</v>
      </c>
      <c r="J549" s="22">
        <v>0</v>
      </c>
      <c r="K549" s="22">
        <f t="shared" si="64"/>
        <v>159287.19</v>
      </c>
      <c r="L549" s="18" t="s">
        <v>654</v>
      </c>
    </row>
    <row r="550" spans="1:12" x14ac:dyDescent="0.45">
      <c r="A550" s="5">
        <v>401</v>
      </c>
      <c r="B550" s="5">
        <v>65</v>
      </c>
      <c r="C550" s="18" t="s">
        <v>655</v>
      </c>
      <c r="D550" s="5" t="s">
        <v>20</v>
      </c>
      <c r="E550" s="5">
        <v>2</v>
      </c>
      <c r="F550" s="22">
        <f t="shared" si="67"/>
        <v>124244</v>
      </c>
      <c r="G550" s="22">
        <f t="shared" si="68"/>
        <v>0</v>
      </c>
      <c r="H550" s="22">
        <f t="shared" si="63"/>
        <v>124244</v>
      </c>
      <c r="I550" s="22">
        <v>62122</v>
      </c>
      <c r="J550" s="22">
        <v>0</v>
      </c>
      <c r="K550" s="22">
        <f t="shared" si="64"/>
        <v>62122</v>
      </c>
      <c r="L550" s="18" t="s">
        <v>656</v>
      </c>
    </row>
    <row r="551" spans="1:12" x14ac:dyDescent="0.45">
      <c r="A551" s="42">
        <v>401</v>
      </c>
      <c r="B551" s="42"/>
      <c r="C551" s="42" t="s">
        <v>657</v>
      </c>
      <c r="D551" s="42"/>
      <c r="E551" s="42"/>
      <c r="F551" s="22">
        <f t="shared" si="67"/>
        <v>0</v>
      </c>
      <c r="G551" s="22">
        <f t="shared" si="68"/>
        <v>0</v>
      </c>
      <c r="H551" s="22">
        <f t="shared" si="63"/>
        <v>0</v>
      </c>
      <c r="I551" s="22">
        <v>0</v>
      </c>
      <c r="J551" s="22">
        <v>0</v>
      </c>
      <c r="K551" s="22">
        <f t="shared" si="64"/>
        <v>0</v>
      </c>
      <c r="L551" s="18"/>
    </row>
    <row r="552" spans="1:12" x14ac:dyDescent="0.45">
      <c r="A552" s="5">
        <v>402</v>
      </c>
      <c r="B552" s="5">
        <v>66</v>
      </c>
      <c r="C552" s="18" t="s">
        <v>658</v>
      </c>
      <c r="D552" s="5" t="s">
        <v>17</v>
      </c>
      <c r="E552" s="5">
        <v>1</v>
      </c>
      <c r="F552" s="22">
        <f t="shared" si="67"/>
        <v>191144.62</v>
      </c>
      <c r="G552" s="22">
        <f t="shared" si="68"/>
        <v>0</v>
      </c>
      <c r="H552" s="22">
        <f t="shared" si="63"/>
        <v>191144.62</v>
      </c>
      <c r="I552" s="22">
        <v>191144.62</v>
      </c>
      <c r="J552" s="22">
        <v>0</v>
      </c>
      <c r="K552" s="22">
        <f t="shared" si="64"/>
        <v>191144.62</v>
      </c>
      <c r="L552" s="18" t="s">
        <v>659</v>
      </c>
    </row>
    <row r="553" spans="1:12" x14ac:dyDescent="0.45">
      <c r="A553" s="5">
        <v>403</v>
      </c>
      <c r="B553" s="5">
        <v>67</v>
      </c>
      <c r="C553" s="18" t="s">
        <v>655</v>
      </c>
      <c r="D553" s="5" t="s">
        <v>20</v>
      </c>
      <c r="E553" s="5">
        <v>2</v>
      </c>
      <c r="F553" s="22">
        <f t="shared" si="67"/>
        <v>124244</v>
      </c>
      <c r="G553" s="22">
        <f t="shared" si="68"/>
        <v>0</v>
      </c>
      <c r="H553" s="22">
        <f t="shared" si="63"/>
        <v>124244</v>
      </c>
      <c r="I553" s="22">
        <v>62122</v>
      </c>
      <c r="J553" s="22">
        <v>0</v>
      </c>
      <c r="K553" s="22">
        <f t="shared" si="64"/>
        <v>62122</v>
      </c>
      <c r="L553" s="18" t="s">
        <v>656</v>
      </c>
    </row>
    <row r="554" spans="1:12" x14ac:dyDescent="0.45">
      <c r="A554" s="42">
        <v>403</v>
      </c>
      <c r="B554" s="42"/>
      <c r="C554" s="42" t="s">
        <v>660</v>
      </c>
      <c r="D554" s="42"/>
      <c r="E554" s="42"/>
      <c r="F554" s="22">
        <f t="shared" si="67"/>
        <v>0</v>
      </c>
      <c r="G554" s="22">
        <f t="shared" si="68"/>
        <v>0</v>
      </c>
      <c r="H554" s="22">
        <f t="shared" si="63"/>
        <v>0</v>
      </c>
      <c r="I554" s="22">
        <v>0</v>
      </c>
      <c r="J554" s="22">
        <v>0</v>
      </c>
      <c r="K554" s="22">
        <f t="shared" si="64"/>
        <v>0</v>
      </c>
      <c r="L554" s="18"/>
    </row>
    <row r="555" spans="1:12" x14ac:dyDescent="0.45">
      <c r="A555" s="5">
        <v>404</v>
      </c>
      <c r="B555" s="5">
        <v>68</v>
      </c>
      <c r="C555" s="18" t="s">
        <v>661</v>
      </c>
      <c r="D555" s="5" t="s">
        <v>17</v>
      </c>
      <c r="E555" s="5">
        <v>2</v>
      </c>
      <c r="F555" s="22">
        <f t="shared" si="67"/>
        <v>745464.04</v>
      </c>
      <c r="G555" s="22">
        <f t="shared" si="68"/>
        <v>3638767.1</v>
      </c>
      <c r="H555" s="22">
        <f t="shared" si="63"/>
        <v>4384231.1400000006</v>
      </c>
      <c r="I555" s="22">
        <v>372732.02</v>
      </c>
      <c r="J555" s="22">
        <v>1819383.55</v>
      </c>
      <c r="K555" s="22">
        <f t="shared" si="64"/>
        <v>2192115.5700000003</v>
      </c>
      <c r="L555" s="18" t="s">
        <v>662</v>
      </c>
    </row>
    <row r="556" spans="1:12" x14ac:dyDescent="0.45">
      <c r="A556" s="5">
        <v>405</v>
      </c>
      <c r="B556" s="5">
        <v>69</v>
      </c>
      <c r="C556" s="18" t="s">
        <v>663</v>
      </c>
      <c r="D556" s="5" t="s">
        <v>17</v>
      </c>
      <c r="E556" s="5">
        <v>1</v>
      </c>
      <c r="F556" s="22">
        <f t="shared" si="67"/>
        <v>745464.03</v>
      </c>
      <c r="G556" s="22">
        <f t="shared" si="68"/>
        <v>5559606.5599999996</v>
      </c>
      <c r="H556" s="22">
        <f t="shared" si="63"/>
        <v>6305070.5899999999</v>
      </c>
      <c r="I556" s="22">
        <v>745464.03</v>
      </c>
      <c r="J556" s="22">
        <v>5559606.5599999996</v>
      </c>
      <c r="K556" s="22">
        <f t="shared" si="64"/>
        <v>6305070.5899999999</v>
      </c>
      <c r="L556" s="18" t="s">
        <v>664</v>
      </c>
    </row>
    <row r="557" spans="1:12" x14ac:dyDescent="0.45">
      <c r="A557" s="42">
        <v>405</v>
      </c>
      <c r="B557" s="42"/>
      <c r="C557" s="42" t="s">
        <v>665</v>
      </c>
      <c r="D557" s="42"/>
      <c r="E557" s="42"/>
      <c r="F557" s="22">
        <f t="shared" si="67"/>
        <v>0</v>
      </c>
      <c r="G557" s="22">
        <f t="shared" si="68"/>
        <v>0</v>
      </c>
      <c r="H557" s="22">
        <f t="shared" si="63"/>
        <v>0</v>
      </c>
      <c r="I557" s="22">
        <v>0</v>
      </c>
      <c r="J557" s="22">
        <v>0</v>
      </c>
      <c r="K557" s="22">
        <f t="shared" si="64"/>
        <v>0</v>
      </c>
      <c r="L557" s="18"/>
    </row>
    <row r="558" spans="1:12" x14ac:dyDescent="0.45">
      <c r="A558" s="5">
        <v>406</v>
      </c>
      <c r="B558" s="5">
        <v>70</v>
      </c>
      <c r="C558" s="18" t="s">
        <v>661</v>
      </c>
      <c r="D558" s="5" t="s">
        <v>17</v>
      </c>
      <c r="E558" s="5">
        <v>2</v>
      </c>
      <c r="F558" s="22">
        <f t="shared" si="67"/>
        <v>745464.04</v>
      </c>
      <c r="G558" s="22">
        <f t="shared" si="68"/>
        <v>3638767.1</v>
      </c>
      <c r="H558" s="22">
        <f t="shared" si="63"/>
        <v>4384231.1400000006</v>
      </c>
      <c r="I558" s="22">
        <v>372732.02</v>
      </c>
      <c r="J558" s="22">
        <v>1819383.55</v>
      </c>
      <c r="K558" s="22">
        <f t="shared" si="64"/>
        <v>2192115.5700000003</v>
      </c>
      <c r="L558" s="18" t="s">
        <v>662</v>
      </c>
    </row>
    <row r="559" spans="1:12" x14ac:dyDescent="0.45">
      <c r="A559" s="5">
        <v>407</v>
      </c>
      <c r="B559" s="5">
        <v>71</v>
      </c>
      <c r="C559" s="18" t="s">
        <v>666</v>
      </c>
      <c r="D559" s="5" t="s">
        <v>17</v>
      </c>
      <c r="E559" s="5">
        <v>1</v>
      </c>
      <c r="F559" s="22">
        <f t="shared" si="67"/>
        <v>745464.03</v>
      </c>
      <c r="G559" s="22">
        <f t="shared" si="68"/>
        <v>5845114.7599999998</v>
      </c>
      <c r="H559" s="22">
        <f t="shared" si="63"/>
        <v>6590578.79</v>
      </c>
      <c r="I559" s="22">
        <v>745464.03</v>
      </c>
      <c r="J559" s="22">
        <v>5845114.7599999998</v>
      </c>
      <c r="K559" s="22">
        <f t="shared" si="64"/>
        <v>6590578.79</v>
      </c>
      <c r="L559" s="18" t="s">
        <v>664</v>
      </c>
    </row>
    <row r="560" spans="1:12" x14ac:dyDescent="0.45">
      <c r="A560" s="42">
        <v>407</v>
      </c>
      <c r="B560" s="42"/>
      <c r="C560" s="42" t="s">
        <v>667</v>
      </c>
      <c r="D560" s="42"/>
      <c r="E560" s="42"/>
      <c r="F560" s="22">
        <f t="shared" si="67"/>
        <v>0</v>
      </c>
      <c r="G560" s="22">
        <f t="shared" si="68"/>
        <v>0</v>
      </c>
      <c r="H560" s="22">
        <f t="shared" si="63"/>
        <v>0</v>
      </c>
      <c r="I560" s="22">
        <v>0</v>
      </c>
      <c r="J560" s="22">
        <v>0</v>
      </c>
      <c r="K560" s="22">
        <f t="shared" si="64"/>
        <v>0</v>
      </c>
      <c r="L560" s="18"/>
    </row>
    <row r="561" spans="1:12" x14ac:dyDescent="0.45">
      <c r="A561" s="5">
        <v>408</v>
      </c>
      <c r="B561" s="5">
        <v>72</v>
      </c>
      <c r="C561" s="18" t="s">
        <v>661</v>
      </c>
      <c r="D561" s="5" t="s">
        <v>17</v>
      </c>
      <c r="E561" s="5">
        <v>2</v>
      </c>
      <c r="F561" s="22">
        <f t="shared" si="67"/>
        <v>745464.04</v>
      </c>
      <c r="G561" s="22">
        <f t="shared" si="68"/>
        <v>3638767.1</v>
      </c>
      <c r="H561" s="22">
        <f t="shared" si="63"/>
        <v>4384231.1400000006</v>
      </c>
      <c r="I561" s="22">
        <v>372732.02</v>
      </c>
      <c r="J561" s="22">
        <v>1819383.55</v>
      </c>
      <c r="K561" s="22">
        <f t="shared" si="64"/>
        <v>2192115.5700000003</v>
      </c>
      <c r="L561" s="18" t="s">
        <v>662</v>
      </c>
    </row>
    <row r="562" spans="1:12" x14ac:dyDescent="0.45">
      <c r="A562" s="5">
        <v>409</v>
      </c>
      <c r="B562" s="5">
        <v>73</v>
      </c>
      <c r="C562" s="18" t="s">
        <v>668</v>
      </c>
      <c r="D562" s="5" t="s">
        <v>17</v>
      </c>
      <c r="E562" s="5">
        <v>1</v>
      </c>
      <c r="F562" s="22">
        <f t="shared" si="67"/>
        <v>745464.03</v>
      </c>
      <c r="G562" s="22">
        <f t="shared" si="68"/>
        <v>5559606.5599999996</v>
      </c>
      <c r="H562" s="22">
        <f t="shared" si="63"/>
        <v>6305070.5899999999</v>
      </c>
      <c r="I562" s="22">
        <v>745464.03</v>
      </c>
      <c r="J562" s="22">
        <v>5559606.5599999996</v>
      </c>
      <c r="K562" s="22">
        <f t="shared" si="64"/>
        <v>6305070.5899999999</v>
      </c>
      <c r="L562" s="18" t="s">
        <v>664</v>
      </c>
    </row>
    <row r="563" spans="1:12" x14ac:dyDescent="0.45">
      <c r="A563" s="42">
        <v>409</v>
      </c>
      <c r="B563" s="42"/>
      <c r="C563" s="42" t="s">
        <v>669</v>
      </c>
      <c r="D563" s="42"/>
      <c r="E563" s="42"/>
      <c r="F563" s="22">
        <f t="shared" si="67"/>
        <v>0</v>
      </c>
      <c r="G563" s="22">
        <f t="shared" si="68"/>
        <v>0</v>
      </c>
      <c r="H563" s="22">
        <f t="shared" si="63"/>
        <v>0</v>
      </c>
      <c r="I563" s="22">
        <v>0</v>
      </c>
      <c r="J563" s="22">
        <v>0</v>
      </c>
      <c r="K563" s="22">
        <f t="shared" si="64"/>
        <v>0</v>
      </c>
      <c r="L563" s="18"/>
    </row>
    <row r="564" spans="1:12" x14ac:dyDescent="0.45">
      <c r="A564" s="5">
        <v>410</v>
      </c>
      <c r="B564" s="5">
        <v>74</v>
      </c>
      <c r="C564" s="18" t="s">
        <v>670</v>
      </c>
      <c r="D564" s="5" t="s">
        <v>17</v>
      </c>
      <c r="E564" s="5">
        <v>1</v>
      </c>
      <c r="F564" s="22">
        <f t="shared" si="67"/>
        <v>372732.02</v>
      </c>
      <c r="G564" s="22">
        <f t="shared" si="68"/>
        <v>2107558.66</v>
      </c>
      <c r="H564" s="22">
        <f t="shared" si="63"/>
        <v>2480290.6800000002</v>
      </c>
      <c r="I564" s="22">
        <v>372732.02</v>
      </c>
      <c r="J564" s="22">
        <v>2107558.66</v>
      </c>
      <c r="K564" s="22">
        <f t="shared" si="64"/>
        <v>2480290.6800000002</v>
      </c>
      <c r="L564" s="18" t="s">
        <v>671</v>
      </c>
    </row>
    <row r="565" spans="1:12" x14ac:dyDescent="0.45">
      <c r="A565" s="5">
        <v>411</v>
      </c>
      <c r="B565" s="5">
        <v>75</v>
      </c>
      <c r="C565" s="18" t="s">
        <v>672</v>
      </c>
      <c r="D565" s="5" t="s">
        <v>17</v>
      </c>
      <c r="E565" s="5">
        <v>1</v>
      </c>
      <c r="F565" s="22">
        <f t="shared" si="67"/>
        <v>372732.02</v>
      </c>
      <c r="G565" s="22">
        <f t="shared" si="68"/>
        <v>3156196.72</v>
      </c>
      <c r="H565" s="22">
        <f t="shared" si="63"/>
        <v>3528928.74</v>
      </c>
      <c r="I565" s="22">
        <v>372732.02</v>
      </c>
      <c r="J565" s="22">
        <v>3156196.72</v>
      </c>
      <c r="K565" s="22">
        <f t="shared" si="64"/>
        <v>3528928.74</v>
      </c>
      <c r="L565" s="18" t="s">
        <v>673</v>
      </c>
    </row>
    <row r="566" spans="1:12" x14ac:dyDescent="0.45">
      <c r="A566" s="42">
        <v>411</v>
      </c>
      <c r="B566" s="42"/>
      <c r="C566" s="42" t="s">
        <v>674</v>
      </c>
      <c r="D566" s="42"/>
      <c r="E566" s="42"/>
      <c r="F566" s="22">
        <f t="shared" si="67"/>
        <v>0</v>
      </c>
      <c r="G566" s="22">
        <f t="shared" si="68"/>
        <v>0</v>
      </c>
      <c r="H566" s="22">
        <f t="shared" si="63"/>
        <v>0</v>
      </c>
      <c r="I566" s="22">
        <v>0</v>
      </c>
      <c r="J566" s="22">
        <v>0</v>
      </c>
      <c r="K566" s="22">
        <f t="shared" si="64"/>
        <v>0</v>
      </c>
      <c r="L566" s="18"/>
    </row>
    <row r="567" spans="1:12" x14ac:dyDescent="0.45">
      <c r="A567" s="5">
        <v>412</v>
      </c>
      <c r="B567" s="5">
        <v>76</v>
      </c>
      <c r="C567" s="18" t="s">
        <v>670</v>
      </c>
      <c r="D567" s="5" t="s">
        <v>17</v>
      </c>
      <c r="E567" s="5">
        <v>1</v>
      </c>
      <c r="F567" s="22">
        <f t="shared" si="67"/>
        <v>372732.02</v>
      </c>
      <c r="G567" s="22">
        <f t="shared" si="68"/>
        <v>2107558.66</v>
      </c>
      <c r="H567" s="22">
        <f t="shared" si="63"/>
        <v>2480290.6800000002</v>
      </c>
      <c r="I567" s="22">
        <v>372732.02</v>
      </c>
      <c r="J567" s="22">
        <v>2107558.66</v>
      </c>
      <c r="K567" s="22">
        <f t="shared" si="64"/>
        <v>2480290.6800000002</v>
      </c>
      <c r="L567" s="18" t="s">
        <v>671</v>
      </c>
    </row>
    <row r="568" spans="1:12" x14ac:dyDescent="0.45">
      <c r="A568" s="5">
        <v>413</v>
      </c>
      <c r="B568" s="5">
        <v>77</v>
      </c>
      <c r="C568" s="18" t="s">
        <v>675</v>
      </c>
      <c r="D568" s="5" t="s">
        <v>17</v>
      </c>
      <c r="E568" s="5">
        <v>1</v>
      </c>
      <c r="F568" s="22">
        <f t="shared" si="67"/>
        <v>372732.02</v>
      </c>
      <c r="G568" s="22">
        <f t="shared" si="68"/>
        <v>3156196.72</v>
      </c>
      <c r="H568" s="22">
        <f t="shared" si="63"/>
        <v>3528928.74</v>
      </c>
      <c r="I568" s="22">
        <v>372732.02</v>
      </c>
      <c r="J568" s="22">
        <v>3156196.72</v>
      </c>
      <c r="K568" s="22">
        <f t="shared" si="64"/>
        <v>3528928.74</v>
      </c>
      <c r="L568" s="18" t="s">
        <v>673</v>
      </c>
    </row>
    <row r="569" spans="1:12" x14ac:dyDescent="0.45">
      <c r="A569" s="42">
        <v>413</v>
      </c>
      <c r="B569" s="42"/>
      <c r="C569" s="42" t="s">
        <v>676</v>
      </c>
      <c r="D569" s="42"/>
      <c r="E569" s="42"/>
      <c r="F569" s="22">
        <f t="shared" si="67"/>
        <v>0</v>
      </c>
      <c r="G569" s="22">
        <f t="shared" si="68"/>
        <v>0</v>
      </c>
      <c r="H569" s="22">
        <f t="shared" si="63"/>
        <v>0</v>
      </c>
      <c r="I569" s="22">
        <v>0</v>
      </c>
      <c r="J569" s="22">
        <v>0</v>
      </c>
      <c r="K569" s="22">
        <f t="shared" si="64"/>
        <v>0</v>
      </c>
      <c r="L569" s="18"/>
    </row>
    <row r="570" spans="1:12" x14ac:dyDescent="0.45">
      <c r="A570" s="5">
        <v>414</v>
      </c>
      <c r="B570" s="5">
        <v>78</v>
      </c>
      <c r="C570" s="18" t="s">
        <v>677</v>
      </c>
      <c r="D570" s="5" t="s">
        <v>129</v>
      </c>
      <c r="E570" s="5">
        <v>3</v>
      </c>
      <c r="F570" s="22">
        <f t="shared" si="67"/>
        <v>9557.2199999999993</v>
      </c>
      <c r="G570" s="22">
        <f t="shared" si="68"/>
        <v>0</v>
      </c>
      <c r="H570" s="22">
        <f t="shared" si="63"/>
        <v>9557.2199999999993</v>
      </c>
      <c r="I570" s="22">
        <v>3185.74</v>
      </c>
      <c r="J570" s="22">
        <v>0</v>
      </c>
      <c r="K570" s="22">
        <f t="shared" si="64"/>
        <v>3185.74</v>
      </c>
      <c r="L570" s="18" t="s">
        <v>678</v>
      </c>
    </row>
    <row r="571" spans="1:12" x14ac:dyDescent="0.45">
      <c r="A571" s="5">
        <v>415</v>
      </c>
      <c r="B571" s="5">
        <v>79</v>
      </c>
      <c r="C571" s="18" t="s">
        <v>679</v>
      </c>
      <c r="D571" s="5" t="s">
        <v>129</v>
      </c>
      <c r="E571" s="5">
        <v>3</v>
      </c>
      <c r="F571" s="22">
        <f t="shared" si="67"/>
        <v>2389.3200000000002</v>
      </c>
      <c r="G571" s="22">
        <f t="shared" si="68"/>
        <v>0</v>
      </c>
      <c r="H571" s="22">
        <f t="shared" si="63"/>
        <v>2389.3200000000002</v>
      </c>
      <c r="I571" s="22">
        <v>796.44</v>
      </c>
      <c r="J571" s="22">
        <v>0</v>
      </c>
      <c r="K571" s="22">
        <f t="shared" si="64"/>
        <v>796.44</v>
      </c>
      <c r="L571" s="18" t="s">
        <v>680</v>
      </c>
    </row>
    <row r="572" spans="1:12" x14ac:dyDescent="0.45">
      <c r="A572" s="5">
        <v>416</v>
      </c>
      <c r="B572" s="5">
        <v>80</v>
      </c>
      <c r="C572" s="18" t="s">
        <v>681</v>
      </c>
      <c r="D572" s="5" t="s">
        <v>17</v>
      </c>
      <c r="E572" s="5">
        <v>4</v>
      </c>
      <c r="F572" s="22">
        <f t="shared" si="67"/>
        <v>31857.439999999999</v>
      </c>
      <c r="G572" s="22">
        <f t="shared" si="68"/>
        <v>2618.56</v>
      </c>
      <c r="H572" s="22">
        <f t="shared" si="63"/>
        <v>34476</v>
      </c>
      <c r="I572" s="22">
        <v>7964.36</v>
      </c>
      <c r="J572" s="22">
        <v>654.64</v>
      </c>
      <c r="K572" s="22">
        <f t="shared" si="64"/>
        <v>8619</v>
      </c>
      <c r="L572" s="18" t="s">
        <v>682</v>
      </c>
    </row>
    <row r="573" spans="1:12" x14ac:dyDescent="0.45">
      <c r="A573" s="5">
        <v>417</v>
      </c>
      <c r="B573" s="5">
        <v>81</v>
      </c>
      <c r="C573" s="18" t="s">
        <v>683</v>
      </c>
      <c r="D573" s="5" t="s">
        <v>20</v>
      </c>
      <c r="E573" s="5">
        <v>10</v>
      </c>
      <c r="F573" s="22">
        <f t="shared" si="67"/>
        <v>7964.4000000000005</v>
      </c>
      <c r="G573" s="22">
        <f t="shared" si="68"/>
        <v>5465.5999999999995</v>
      </c>
      <c r="H573" s="22">
        <f t="shared" si="63"/>
        <v>13430</v>
      </c>
      <c r="I573" s="22">
        <v>796.44</v>
      </c>
      <c r="J573" s="22">
        <v>546.55999999999995</v>
      </c>
      <c r="K573" s="22">
        <f t="shared" si="64"/>
        <v>1343</v>
      </c>
      <c r="L573" s="18" t="s">
        <v>684</v>
      </c>
    </row>
    <row r="574" spans="1:12" x14ac:dyDescent="0.45">
      <c r="A574" s="5">
        <v>418</v>
      </c>
      <c r="B574" s="5">
        <v>82</v>
      </c>
      <c r="C574" s="18" t="s">
        <v>685</v>
      </c>
      <c r="D574" s="5" t="s">
        <v>20</v>
      </c>
      <c r="E574" s="5">
        <v>20</v>
      </c>
      <c r="F574" s="22">
        <f t="shared" si="67"/>
        <v>15928.800000000001</v>
      </c>
      <c r="G574" s="22">
        <f t="shared" si="68"/>
        <v>6652.7999999999993</v>
      </c>
      <c r="H574" s="22">
        <f t="shared" si="63"/>
        <v>22581.599999999999</v>
      </c>
      <c r="I574" s="22">
        <v>796.44</v>
      </c>
      <c r="J574" s="22">
        <v>332.64</v>
      </c>
      <c r="K574" s="22">
        <f t="shared" si="64"/>
        <v>1129.08</v>
      </c>
      <c r="L574" s="18" t="s">
        <v>686</v>
      </c>
    </row>
    <row r="575" spans="1:12" x14ac:dyDescent="0.45">
      <c r="A575" s="5">
        <v>419</v>
      </c>
      <c r="B575" s="5">
        <v>83</v>
      </c>
      <c r="C575" s="18" t="s">
        <v>687</v>
      </c>
      <c r="D575" s="5" t="s">
        <v>20</v>
      </c>
      <c r="E575" s="5">
        <v>20</v>
      </c>
      <c r="F575" s="22">
        <f t="shared" si="67"/>
        <v>4778.6000000000004</v>
      </c>
      <c r="G575" s="22">
        <f t="shared" si="68"/>
        <v>26140.799999999999</v>
      </c>
      <c r="H575" s="22">
        <f t="shared" si="63"/>
        <v>30919.4</v>
      </c>
      <c r="I575" s="22">
        <v>238.93</v>
      </c>
      <c r="J575" s="22">
        <v>1307.04</v>
      </c>
      <c r="K575" s="22">
        <f t="shared" si="64"/>
        <v>1545.97</v>
      </c>
      <c r="L575" s="18" t="s">
        <v>688</v>
      </c>
    </row>
    <row r="576" spans="1:12" x14ac:dyDescent="0.45">
      <c r="A576" s="42">
        <v>419</v>
      </c>
      <c r="B576" s="42"/>
      <c r="C576" s="42" t="s">
        <v>689</v>
      </c>
      <c r="D576" s="42"/>
      <c r="E576" s="42"/>
      <c r="F576" s="22">
        <f t="shared" si="67"/>
        <v>0</v>
      </c>
      <c r="G576" s="22">
        <f t="shared" si="68"/>
        <v>0</v>
      </c>
      <c r="H576" s="22">
        <f t="shared" si="63"/>
        <v>0</v>
      </c>
      <c r="I576" s="22">
        <v>0</v>
      </c>
      <c r="J576" s="22">
        <v>0</v>
      </c>
      <c r="K576" s="22">
        <f t="shared" si="64"/>
        <v>0</v>
      </c>
      <c r="L576" s="18"/>
    </row>
    <row r="577" spans="1:12" x14ac:dyDescent="0.45">
      <c r="A577" s="5">
        <v>420</v>
      </c>
      <c r="B577" s="5">
        <v>84</v>
      </c>
      <c r="C577" s="18" t="s">
        <v>677</v>
      </c>
      <c r="D577" s="5" t="s">
        <v>129</v>
      </c>
      <c r="E577" s="5">
        <v>3</v>
      </c>
      <c r="F577" s="22">
        <f t="shared" si="67"/>
        <v>9557.2199999999993</v>
      </c>
      <c r="G577" s="22">
        <f t="shared" si="68"/>
        <v>0</v>
      </c>
      <c r="H577" s="22">
        <f t="shared" si="63"/>
        <v>9557.2199999999993</v>
      </c>
      <c r="I577" s="22">
        <v>3185.74</v>
      </c>
      <c r="J577" s="22">
        <v>0</v>
      </c>
      <c r="K577" s="22">
        <f t="shared" si="64"/>
        <v>3185.74</v>
      </c>
      <c r="L577" s="18" t="s">
        <v>678</v>
      </c>
    </row>
    <row r="578" spans="1:12" x14ac:dyDescent="0.45">
      <c r="A578" s="5">
        <v>421</v>
      </c>
      <c r="B578" s="5">
        <v>85</v>
      </c>
      <c r="C578" s="18" t="s">
        <v>679</v>
      </c>
      <c r="D578" s="5" t="s">
        <v>129</v>
      </c>
      <c r="E578" s="5">
        <v>3</v>
      </c>
      <c r="F578" s="22">
        <f t="shared" si="67"/>
        <v>2389.3200000000002</v>
      </c>
      <c r="G578" s="22">
        <f t="shared" si="68"/>
        <v>0</v>
      </c>
      <c r="H578" s="22">
        <f t="shared" si="63"/>
        <v>2389.3200000000002</v>
      </c>
      <c r="I578" s="22">
        <v>796.44</v>
      </c>
      <c r="J578" s="22">
        <v>0</v>
      </c>
      <c r="K578" s="22">
        <f t="shared" si="64"/>
        <v>796.44</v>
      </c>
      <c r="L578" s="18" t="s">
        <v>680</v>
      </c>
    </row>
    <row r="579" spans="1:12" x14ac:dyDescent="0.45">
      <c r="A579" s="5">
        <v>422</v>
      </c>
      <c r="B579" s="5">
        <v>86</v>
      </c>
      <c r="C579" s="18" t="s">
        <v>681</v>
      </c>
      <c r="D579" s="5" t="s">
        <v>17</v>
      </c>
      <c r="E579" s="5">
        <v>3</v>
      </c>
      <c r="F579" s="22">
        <f t="shared" si="67"/>
        <v>23893.079999999998</v>
      </c>
      <c r="G579" s="22">
        <f t="shared" si="68"/>
        <v>1963.92</v>
      </c>
      <c r="H579" s="22">
        <f t="shared" si="63"/>
        <v>25857</v>
      </c>
      <c r="I579" s="22">
        <v>7964.36</v>
      </c>
      <c r="J579" s="22">
        <v>654.64</v>
      </c>
      <c r="K579" s="22">
        <f t="shared" si="64"/>
        <v>8619</v>
      </c>
      <c r="L579" s="18" t="s">
        <v>682</v>
      </c>
    </row>
    <row r="580" spans="1:12" x14ac:dyDescent="0.45">
      <c r="A580" s="5">
        <v>423</v>
      </c>
      <c r="B580" s="5">
        <v>87</v>
      </c>
      <c r="C580" s="18" t="s">
        <v>683</v>
      </c>
      <c r="D580" s="5" t="s">
        <v>20</v>
      </c>
      <c r="E580" s="5">
        <v>10</v>
      </c>
      <c r="F580" s="22">
        <f t="shared" si="67"/>
        <v>7964.4000000000005</v>
      </c>
      <c r="G580" s="22">
        <f t="shared" si="68"/>
        <v>5465.5999999999995</v>
      </c>
      <c r="H580" s="22">
        <f t="shared" si="63"/>
        <v>13430</v>
      </c>
      <c r="I580" s="22">
        <v>796.44</v>
      </c>
      <c r="J580" s="22">
        <v>546.55999999999995</v>
      </c>
      <c r="K580" s="22">
        <f t="shared" si="64"/>
        <v>1343</v>
      </c>
      <c r="L580" s="18" t="s">
        <v>684</v>
      </c>
    </row>
    <row r="581" spans="1:12" x14ac:dyDescent="0.45">
      <c r="A581" s="5">
        <v>424</v>
      </c>
      <c r="B581" s="5">
        <v>88</v>
      </c>
      <c r="C581" s="18" t="s">
        <v>685</v>
      </c>
      <c r="D581" s="5" t="s">
        <v>20</v>
      </c>
      <c r="E581" s="5">
        <v>20</v>
      </c>
      <c r="F581" s="22">
        <f t="shared" si="67"/>
        <v>15928.800000000001</v>
      </c>
      <c r="G581" s="22">
        <f t="shared" si="68"/>
        <v>6652.7999999999993</v>
      </c>
      <c r="H581" s="22">
        <f t="shared" si="63"/>
        <v>22581.599999999999</v>
      </c>
      <c r="I581" s="22">
        <v>796.44</v>
      </c>
      <c r="J581" s="22">
        <v>332.64</v>
      </c>
      <c r="K581" s="22">
        <f t="shared" si="64"/>
        <v>1129.08</v>
      </c>
      <c r="L581" s="18" t="s">
        <v>686</v>
      </c>
    </row>
    <row r="582" spans="1:12" x14ac:dyDescent="0.45">
      <c r="A582" s="5">
        <v>425</v>
      </c>
      <c r="B582" s="5">
        <v>89</v>
      </c>
      <c r="C582" s="18" t="s">
        <v>687</v>
      </c>
      <c r="D582" s="5" t="s">
        <v>20</v>
      </c>
      <c r="E582" s="5">
        <v>20</v>
      </c>
      <c r="F582" s="22">
        <f t="shared" si="67"/>
        <v>4778.6000000000004</v>
      </c>
      <c r="G582" s="22">
        <f t="shared" si="68"/>
        <v>26140.799999999999</v>
      </c>
      <c r="H582" s="22">
        <f t="shared" si="63"/>
        <v>30919.4</v>
      </c>
      <c r="I582" s="22">
        <v>238.93</v>
      </c>
      <c r="J582" s="22">
        <v>1307.04</v>
      </c>
      <c r="K582" s="22">
        <f t="shared" si="64"/>
        <v>1545.97</v>
      </c>
      <c r="L582" s="18" t="s">
        <v>688</v>
      </c>
    </row>
    <row r="583" spans="1:12" x14ac:dyDescent="0.45">
      <c r="A583" s="42">
        <v>425</v>
      </c>
      <c r="B583" s="42"/>
      <c r="C583" s="42" t="s">
        <v>690</v>
      </c>
      <c r="D583" s="42"/>
      <c r="E583" s="42"/>
      <c r="F583" s="22">
        <f t="shared" si="67"/>
        <v>0</v>
      </c>
      <c r="G583" s="22">
        <f t="shared" si="68"/>
        <v>0</v>
      </c>
      <c r="H583" s="22">
        <f t="shared" si="63"/>
        <v>0</v>
      </c>
      <c r="I583" s="22">
        <v>0</v>
      </c>
      <c r="J583" s="22">
        <v>0</v>
      </c>
      <c r="K583" s="22">
        <f t="shared" si="64"/>
        <v>0</v>
      </c>
      <c r="L583" s="18"/>
    </row>
    <row r="584" spans="1:12" x14ac:dyDescent="0.45">
      <c r="A584" s="5">
        <v>426</v>
      </c>
      <c r="B584" s="5">
        <v>90</v>
      </c>
      <c r="C584" s="18" t="s">
        <v>677</v>
      </c>
      <c r="D584" s="5" t="s">
        <v>129</v>
      </c>
      <c r="E584" s="5">
        <v>9</v>
      </c>
      <c r="F584" s="22">
        <f t="shared" si="67"/>
        <v>28671.659999999996</v>
      </c>
      <c r="G584" s="22">
        <f t="shared" si="68"/>
        <v>0</v>
      </c>
      <c r="H584" s="22">
        <f t="shared" si="63"/>
        <v>28671.659999999996</v>
      </c>
      <c r="I584" s="22">
        <v>3185.74</v>
      </c>
      <c r="J584" s="22">
        <v>0</v>
      </c>
      <c r="K584" s="22">
        <f t="shared" si="64"/>
        <v>3185.74</v>
      </c>
      <c r="L584" s="18"/>
    </row>
    <row r="585" spans="1:12" x14ac:dyDescent="0.45">
      <c r="A585" s="5">
        <v>427</v>
      </c>
      <c r="B585" s="5">
        <v>91</v>
      </c>
      <c r="C585" s="18" t="s">
        <v>679</v>
      </c>
      <c r="D585" s="5" t="s">
        <v>129</v>
      </c>
      <c r="E585" s="5">
        <v>9</v>
      </c>
      <c r="F585" s="22">
        <f t="shared" si="67"/>
        <v>7167.9600000000009</v>
      </c>
      <c r="G585" s="22">
        <f t="shared" si="68"/>
        <v>0</v>
      </c>
      <c r="H585" s="22">
        <f t="shared" si="63"/>
        <v>7167.9600000000009</v>
      </c>
      <c r="I585" s="22">
        <v>796.44</v>
      </c>
      <c r="J585" s="22">
        <v>0</v>
      </c>
      <c r="K585" s="22">
        <f t="shared" si="64"/>
        <v>796.44</v>
      </c>
      <c r="L585" s="18" t="s">
        <v>691</v>
      </c>
    </row>
    <row r="586" spans="1:12" x14ac:dyDescent="0.45">
      <c r="A586" s="5">
        <v>428</v>
      </c>
      <c r="B586" s="5">
        <v>92</v>
      </c>
      <c r="C586" s="18" t="s">
        <v>681</v>
      </c>
      <c r="D586" s="5" t="s">
        <v>17</v>
      </c>
      <c r="E586" s="5">
        <v>12</v>
      </c>
      <c r="F586" s="22">
        <f t="shared" si="67"/>
        <v>95572.319999999992</v>
      </c>
      <c r="G586" s="22">
        <f t="shared" si="68"/>
        <v>7855.68</v>
      </c>
      <c r="H586" s="22">
        <f t="shared" ref="H586:H649" si="69">F586+G586</f>
        <v>103428</v>
      </c>
      <c r="I586" s="22">
        <v>7964.36</v>
      </c>
      <c r="J586" s="22">
        <v>654.64</v>
      </c>
      <c r="K586" s="22">
        <f t="shared" ref="K586:K649" si="70">I586+J586</f>
        <v>8619</v>
      </c>
      <c r="L586" s="18" t="s">
        <v>692</v>
      </c>
    </row>
    <row r="587" spans="1:12" x14ac:dyDescent="0.45">
      <c r="A587" s="5">
        <v>429</v>
      </c>
      <c r="B587" s="5">
        <v>93</v>
      </c>
      <c r="C587" s="18" t="s">
        <v>683</v>
      </c>
      <c r="D587" s="5" t="s">
        <v>20</v>
      </c>
      <c r="E587" s="5">
        <v>30</v>
      </c>
      <c r="F587" s="22">
        <f t="shared" si="67"/>
        <v>23893.200000000001</v>
      </c>
      <c r="G587" s="22">
        <f t="shared" si="68"/>
        <v>16396.8</v>
      </c>
      <c r="H587" s="22">
        <f t="shared" si="69"/>
        <v>40290</v>
      </c>
      <c r="I587" s="22">
        <v>796.44</v>
      </c>
      <c r="J587" s="22">
        <v>546.55999999999995</v>
      </c>
      <c r="K587" s="22">
        <f t="shared" si="70"/>
        <v>1343</v>
      </c>
      <c r="L587" s="18" t="s">
        <v>693</v>
      </c>
    </row>
    <row r="588" spans="1:12" x14ac:dyDescent="0.45">
      <c r="A588" s="5">
        <v>430</v>
      </c>
      <c r="B588" s="5">
        <v>94</v>
      </c>
      <c r="C588" s="18" t="s">
        <v>685</v>
      </c>
      <c r="D588" s="5" t="s">
        <v>20</v>
      </c>
      <c r="E588" s="5">
        <v>180</v>
      </c>
      <c r="F588" s="22">
        <f t="shared" si="67"/>
        <v>143359.20000000001</v>
      </c>
      <c r="G588" s="22">
        <f t="shared" si="68"/>
        <v>59875.199999999997</v>
      </c>
      <c r="H588" s="22">
        <f t="shared" si="69"/>
        <v>203234.40000000002</v>
      </c>
      <c r="I588" s="22">
        <v>796.44</v>
      </c>
      <c r="J588" s="22">
        <v>332.64</v>
      </c>
      <c r="K588" s="22">
        <f t="shared" si="70"/>
        <v>1129.08</v>
      </c>
      <c r="L588" s="18" t="s">
        <v>694</v>
      </c>
    </row>
    <row r="589" spans="1:12" x14ac:dyDescent="0.45">
      <c r="A589" s="5">
        <v>431</v>
      </c>
      <c r="B589" s="5">
        <v>95</v>
      </c>
      <c r="C589" s="18" t="s">
        <v>687</v>
      </c>
      <c r="D589" s="5" t="s">
        <v>20</v>
      </c>
      <c r="E589" s="5">
        <v>120</v>
      </c>
      <c r="F589" s="22">
        <f t="shared" si="67"/>
        <v>28671.600000000002</v>
      </c>
      <c r="G589" s="22">
        <f t="shared" si="68"/>
        <v>156844.79999999999</v>
      </c>
      <c r="H589" s="22">
        <f t="shared" si="69"/>
        <v>185516.4</v>
      </c>
      <c r="I589" s="22">
        <v>238.93</v>
      </c>
      <c r="J589" s="22">
        <v>1307.04</v>
      </c>
      <c r="K589" s="22">
        <f t="shared" si="70"/>
        <v>1545.97</v>
      </c>
      <c r="L589" s="18" t="s">
        <v>688</v>
      </c>
    </row>
    <row r="590" spans="1:12" x14ac:dyDescent="0.45">
      <c r="A590" s="5">
        <v>432</v>
      </c>
      <c r="B590" s="5"/>
      <c r="C590" s="5" t="s">
        <v>51</v>
      </c>
      <c r="D590" s="5"/>
      <c r="E590" s="5"/>
      <c r="F590" s="22">
        <f t="shared" si="67"/>
        <v>0</v>
      </c>
      <c r="G590" s="22">
        <f t="shared" si="68"/>
        <v>0</v>
      </c>
      <c r="H590" s="22">
        <f t="shared" si="69"/>
        <v>0</v>
      </c>
      <c r="I590" s="22">
        <v>0</v>
      </c>
      <c r="J590" s="22">
        <v>0</v>
      </c>
      <c r="K590" s="22">
        <f t="shared" si="70"/>
        <v>0</v>
      </c>
      <c r="L590" s="18"/>
    </row>
    <row r="591" spans="1:12" x14ac:dyDescent="0.45">
      <c r="A591" s="5">
        <v>433</v>
      </c>
      <c r="B591" s="5">
        <v>96</v>
      </c>
      <c r="C591" s="18" t="s">
        <v>695</v>
      </c>
      <c r="D591" s="5" t="s">
        <v>129</v>
      </c>
      <c r="E591" s="5">
        <v>2</v>
      </c>
      <c r="F591" s="22">
        <f t="shared" si="67"/>
        <v>4778.62</v>
      </c>
      <c r="G591" s="22">
        <f t="shared" si="68"/>
        <v>0</v>
      </c>
      <c r="H591" s="22">
        <f t="shared" si="69"/>
        <v>4778.62</v>
      </c>
      <c r="I591" s="22">
        <v>2389.31</v>
      </c>
      <c r="J591" s="22">
        <v>0</v>
      </c>
      <c r="K591" s="22">
        <f t="shared" si="70"/>
        <v>2389.31</v>
      </c>
      <c r="L591" s="18"/>
    </row>
    <row r="592" spans="1:12" x14ac:dyDescent="0.45">
      <c r="A592" s="5">
        <v>434</v>
      </c>
      <c r="B592" s="5">
        <v>97</v>
      </c>
      <c r="C592" s="18" t="s">
        <v>696</v>
      </c>
      <c r="D592" s="5" t="s">
        <v>129</v>
      </c>
      <c r="E592" s="5">
        <v>5</v>
      </c>
      <c r="F592" s="22">
        <f t="shared" si="67"/>
        <v>15928.699999999999</v>
      </c>
      <c r="G592" s="22">
        <f t="shared" si="68"/>
        <v>0</v>
      </c>
      <c r="H592" s="22">
        <f t="shared" si="69"/>
        <v>15928.699999999999</v>
      </c>
      <c r="I592" s="22">
        <v>3185.74</v>
      </c>
      <c r="J592" s="22">
        <v>0</v>
      </c>
      <c r="K592" s="22">
        <f t="shared" si="70"/>
        <v>3185.74</v>
      </c>
      <c r="L592" s="18" t="s">
        <v>697</v>
      </c>
    </row>
    <row r="593" spans="1:12" x14ac:dyDescent="0.45">
      <c r="A593" s="5">
        <v>435</v>
      </c>
      <c r="B593" s="5">
        <v>98</v>
      </c>
      <c r="C593" s="18" t="s">
        <v>142</v>
      </c>
      <c r="D593" s="5" t="s">
        <v>129</v>
      </c>
      <c r="E593" s="5">
        <v>5</v>
      </c>
      <c r="F593" s="22">
        <f t="shared" si="67"/>
        <v>15928.699999999999</v>
      </c>
      <c r="G593" s="22">
        <f t="shared" si="68"/>
        <v>0</v>
      </c>
      <c r="H593" s="22">
        <f t="shared" si="69"/>
        <v>15928.699999999999</v>
      </c>
      <c r="I593" s="22">
        <v>3185.74</v>
      </c>
      <c r="J593" s="22">
        <v>0</v>
      </c>
      <c r="K593" s="22">
        <f t="shared" si="70"/>
        <v>3185.74</v>
      </c>
      <c r="L593" s="18"/>
    </row>
    <row r="594" spans="1:12" x14ac:dyDescent="0.45">
      <c r="A594" s="5">
        <v>436</v>
      </c>
      <c r="B594" s="5">
        <v>99</v>
      </c>
      <c r="C594" s="7" t="s">
        <v>698</v>
      </c>
      <c r="D594" s="5" t="s">
        <v>699</v>
      </c>
      <c r="E594" s="5">
        <v>1</v>
      </c>
      <c r="F594" s="22">
        <f t="shared" si="67"/>
        <v>2150377.02</v>
      </c>
      <c r="G594" s="22">
        <f t="shared" si="68"/>
        <v>0</v>
      </c>
      <c r="H594" s="22">
        <f t="shared" si="69"/>
        <v>2150377.02</v>
      </c>
      <c r="I594" s="22">
        <v>2150377.02</v>
      </c>
      <c r="J594" s="22">
        <v>0</v>
      </c>
      <c r="K594" s="22">
        <f t="shared" si="70"/>
        <v>2150377.02</v>
      </c>
      <c r="L594" s="18"/>
    </row>
    <row r="595" spans="1:12" x14ac:dyDescent="0.45">
      <c r="A595" s="13">
        <v>436</v>
      </c>
      <c r="B595" s="13"/>
      <c r="C595" s="13" t="s">
        <v>700</v>
      </c>
      <c r="D595" s="13"/>
      <c r="E595" s="13"/>
      <c r="F595" s="14"/>
      <c r="G595" s="14"/>
      <c r="H595" s="14"/>
      <c r="I595" s="22">
        <v>0</v>
      </c>
      <c r="J595" s="22">
        <v>0</v>
      </c>
      <c r="K595" s="22">
        <f t="shared" si="70"/>
        <v>0</v>
      </c>
      <c r="L595" s="12"/>
    </row>
    <row r="596" spans="1:12" ht="28.5" x14ac:dyDescent="0.45">
      <c r="A596" s="5">
        <v>437</v>
      </c>
      <c r="B596" s="5">
        <v>1</v>
      </c>
      <c r="C596" s="7" t="s">
        <v>701</v>
      </c>
      <c r="D596" s="5" t="s">
        <v>17</v>
      </c>
      <c r="E596" s="5">
        <v>112</v>
      </c>
      <c r="F596" s="22">
        <f t="shared" ref="F596:F604" si="71">I596*E596</f>
        <v>243816.15999999997</v>
      </c>
      <c r="G596" s="22">
        <f t="shared" ref="G596:G604" si="72">J596*E596</f>
        <v>632217.59999999998</v>
      </c>
      <c r="H596" s="22">
        <f t="shared" si="69"/>
        <v>876033.76</v>
      </c>
      <c r="I596" s="22">
        <v>2176.9299999999998</v>
      </c>
      <c r="J596" s="22">
        <v>5644.8</v>
      </c>
      <c r="K596" s="22">
        <f t="shared" si="70"/>
        <v>7821.73</v>
      </c>
      <c r="L596" s="18" t="s">
        <v>702</v>
      </c>
    </row>
    <row r="597" spans="1:12" ht="114" x14ac:dyDescent="0.45">
      <c r="A597" s="5">
        <v>438</v>
      </c>
      <c r="B597" s="5">
        <v>2</v>
      </c>
      <c r="C597" s="7" t="s">
        <v>703</v>
      </c>
      <c r="D597" s="5" t="s">
        <v>17</v>
      </c>
      <c r="E597" s="5">
        <v>112</v>
      </c>
      <c r="F597" s="22">
        <f t="shared" si="71"/>
        <v>2607124.8000000003</v>
      </c>
      <c r="G597" s="22">
        <f t="shared" si="72"/>
        <v>1806336</v>
      </c>
      <c r="H597" s="22">
        <f t="shared" si="69"/>
        <v>4413460.8000000007</v>
      </c>
      <c r="I597" s="22">
        <v>23277.9</v>
      </c>
      <c r="J597" s="22">
        <v>16128</v>
      </c>
      <c r="K597" s="22">
        <f t="shared" si="70"/>
        <v>39405.9</v>
      </c>
      <c r="L597" s="18" t="s">
        <v>704</v>
      </c>
    </row>
    <row r="598" spans="1:12" ht="28.5" x14ac:dyDescent="0.45">
      <c r="A598" s="5">
        <v>439</v>
      </c>
      <c r="B598" s="5">
        <v>3</v>
      </c>
      <c r="C598" s="7" t="s">
        <v>705</v>
      </c>
      <c r="D598" s="5" t="s">
        <v>32</v>
      </c>
      <c r="E598" s="5">
        <v>511</v>
      </c>
      <c r="F598" s="22">
        <f t="shared" si="71"/>
        <v>2181729.83</v>
      </c>
      <c r="G598" s="22">
        <f t="shared" si="72"/>
        <v>251820.80000000002</v>
      </c>
      <c r="H598" s="22">
        <f t="shared" si="69"/>
        <v>2433550.63</v>
      </c>
      <c r="I598" s="22">
        <v>4269.53</v>
      </c>
      <c r="J598" s="22">
        <v>492.8</v>
      </c>
      <c r="K598" s="22">
        <f t="shared" si="70"/>
        <v>4762.33</v>
      </c>
      <c r="L598" s="18" t="s">
        <v>706</v>
      </c>
    </row>
    <row r="599" spans="1:12" ht="28.5" x14ac:dyDescent="0.45">
      <c r="A599" s="5">
        <v>440</v>
      </c>
      <c r="B599" s="5">
        <v>4</v>
      </c>
      <c r="C599" s="7" t="s">
        <v>707</v>
      </c>
      <c r="D599" s="5" t="s">
        <v>17</v>
      </c>
      <c r="E599" s="5">
        <v>896</v>
      </c>
      <c r="F599" s="22">
        <f t="shared" si="71"/>
        <v>652789.76000000001</v>
      </c>
      <c r="G599" s="22">
        <f t="shared" si="72"/>
        <v>126443.52</v>
      </c>
      <c r="H599" s="22">
        <f t="shared" si="69"/>
        <v>779233.28000000003</v>
      </c>
      <c r="I599" s="22">
        <v>728.56</v>
      </c>
      <c r="J599" s="22">
        <v>141.12</v>
      </c>
      <c r="K599" s="22">
        <f t="shared" si="70"/>
        <v>869.68</v>
      </c>
      <c r="L599" s="18" t="s">
        <v>708</v>
      </c>
    </row>
    <row r="600" spans="1:12" ht="256.5" x14ac:dyDescent="0.45">
      <c r="A600" s="5">
        <v>441</v>
      </c>
      <c r="B600" s="5">
        <v>5</v>
      </c>
      <c r="C600" s="18" t="s">
        <v>709</v>
      </c>
      <c r="D600" s="5" t="s">
        <v>710</v>
      </c>
      <c r="E600" s="5">
        <v>336</v>
      </c>
      <c r="F600" s="22">
        <f t="shared" si="71"/>
        <v>3278664.48</v>
      </c>
      <c r="G600" s="22">
        <f t="shared" si="72"/>
        <v>3688288.8</v>
      </c>
      <c r="H600" s="22">
        <f t="shared" si="69"/>
        <v>6966953.2799999993</v>
      </c>
      <c r="I600" s="22">
        <v>9757.93</v>
      </c>
      <c r="J600" s="22">
        <v>10977.05</v>
      </c>
      <c r="K600" s="22">
        <f t="shared" si="70"/>
        <v>20734.98</v>
      </c>
      <c r="L600" s="18" t="s">
        <v>711</v>
      </c>
    </row>
    <row r="601" spans="1:12" x14ac:dyDescent="0.45">
      <c r="A601" s="5">
        <v>442</v>
      </c>
      <c r="B601" s="5">
        <v>6</v>
      </c>
      <c r="C601" s="18" t="s">
        <v>712</v>
      </c>
      <c r="D601" s="5" t="s">
        <v>623</v>
      </c>
      <c r="E601" s="5">
        <v>168</v>
      </c>
      <c r="F601" s="22">
        <f t="shared" si="71"/>
        <v>2845933.4400000004</v>
      </c>
      <c r="G601" s="22">
        <f t="shared" si="72"/>
        <v>0</v>
      </c>
      <c r="H601" s="22">
        <f t="shared" si="69"/>
        <v>2845933.4400000004</v>
      </c>
      <c r="I601" s="22">
        <v>16940.080000000002</v>
      </c>
      <c r="J601" s="22">
        <v>0</v>
      </c>
      <c r="K601" s="22">
        <f t="shared" si="70"/>
        <v>16940.080000000002</v>
      </c>
      <c r="L601" s="18" t="s">
        <v>713</v>
      </c>
    </row>
    <row r="602" spans="1:12" x14ac:dyDescent="0.45">
      <c r="A602" s="5">
        <v>443</v>
      </c>
      <c r="B602" s="5">
        <v>7</v>
      </c>
      <c r="C602" s="7" t="s">
        <v>714</v>
      </c>
      <c r="D602" s="5" t="s">
        <v>32</v>
      </c>
      <c r="E602" s="5">
        <v>4</v>
      </c>
      <c r="F602" s="22">
        <f t="shared" si="71"/>
        <v>86880.28</v>
      </c>
      <c r="G602" s="22">
        <f t="shared" si="72"/>
        <v>0</v>
      </c>
      <c r="H602" s="22">
        <f t="shared" si="69"/>
        <v>86880.28</v>
      </c>
      <c r="I602" s="22">
        <v>21720.07</v>
      </c>
      <c r="J602" s="22">
        <v>0</v>
      </c>
      <c r="K602" s="22">
        <f t="shared" si="70"/>
        <v>21720.07</v>
      </c>
      <c r="L602" s="18" t="s">
        <v>713</v>
      </c>
    </row>
    <row r="603" spans="1:12" x14ac:dyDescent="0.45">
      <c r="A603" s="5">
        <v>444</v>
      </c>
      <c r="B603" s="5">
        <v>8</v>
      </c>
      <c r="C603" s="18" t="s">
        <v>715</v>
      </c>
      <c r="D603" s="5" t="s">
        <v>716</v>
      </c>
      <c r="E603" s="5">
        <v>336</v>
      </c>
      <c r="F603" s="22">
        <f t="shared" si="71"/>
        <v>3563770.5599999996</v>
      </c>
      <c r="G603" s="22">
        <f t="shared" si="72"/>
        <v>0</v>
      </c>
      <c r="H603" s="22">
        <f t="shared" si="69"/>
        <v>3563770.5599999996</v>
      </c>
      <c r="I603" s="22">
        <v>10606.46</v>
      </c>
      <c r="J603" s="22">
        <v>0</v>
      </c>
      <c r="K603" s="22">
        <f t="shared" si="70"/>
        <v>10606.46</v>
      </c>
      <c r="L603" s="18"/>
    </row>
    <row r="604" spans="1:12" ht="28.5" x14ac:dyDescent="0.45">
      <c r="A604" s="5">
        <v>445</v>
      </c>
      <c r="B604" s="5">
        <v>9</v>
      </c>
      <c r="C604" s="18" t="s">
        <v>717</v>
      </c>
      <c r="D604" s="5" t="s">
        <v>43</v>
      </c>
      <c r="E604" s="5">
        <v>211.52</v>
      </c>
      <c r="F604" s="22">
        <f t="shared" si="71"/>
        <v>1192883.9616</v>
      </c>
      <c r="G604" s="22">
        <f t="shared" si="72"/>
        <v>51572.806400000001</v>
      </c>
      <c r="H604" s="22">
        <f t="shared" si="69"/>
        <v>1244456.7680000002</v>
      </c>
      <c r="I604" s="22">
        <v>5639.58</v>
      </c>
      <c r="J604" s="22">
        <v>243.82</v>
      </c>
      <c r="K604" s="22">
        <f t="shared" si="70"/>
        <v>5883.4</v>
      </c>
      <c r="L604" s="18"/>
    </row>
    <row r="605" spans="1:12" x14ac:dyDescent="0.45">
      <c r="A605" s="43">
        <v>445</v>
      </c>
      <c r="B605" s="43"/>
      <c r="C605" s="43" t="s">
        <v>718</v>
      </c>
      <c r="D605" s="43"/>
      <c r="E605" s="43"/>
      <c r="F605" s="44"/>
      <c r="G605" s="44"/>
      <c r="H605" s="44"/>
      <c r="I605" s="22">
        <v>0</v>
      </c>
      <c r="J605" s="22">
        <v>0</v>
      </c>
      <c r="K605" s="22">
        <f t="shared" si="70"/>
        <v>0</v>
      </c>
      <c r="L605" s="18"/>
    </row>
    <row r="606" spans="1:12" ht="28.5" x14ac:dyDescent="0.45">
      <c r="A606" s="5">
        <v>446</v>
      </c>
      <c r="B606" s="5">
        <v>10</v>
      </c>
      <c r="C606" s="7" t="s">
        <v>701</v>
      </c>
      <c r="D606" s="5" t="s">
        <v>32</v>
      </c>
      <c r="E606" s="5">
        <v>112</v>
      </c>
      <c r="F606" s="22">
        <f t="shared" ref="F606:F614" si="73">I606*E606</f>
        <v>243816.15999999997</v>
      </c>
      <c r="G606" s="22">
        <f t="shared" ref="G606:G614" si="74">J606*E606</f>
        <v>632217.59999999998</v>
      </c>
      <c r="H606" s="22">
        <f t="shared" si="69"/>
        <v>876033.76</v>
      </c>
      <c r="I606" s="22">
        <v>2176.9299999999998</v>
      </c>
      <c r="J606" s="22">
        <v>5644.8</v>
      </c>
      <c r="K606" s="22">
        <f t="shared" si="70"/>
        <v>7821.73</v>
      </c>
      <c r="L606" s="18" t="s">
        <v>702</v>
      </c>
    </row>
    <row r="607" spans="1:12" ht="114" x14ac:dyDescent="0.45">
      <c r="A607" s="5">
        <v>447</v>
      </c>
      <c r="B607" s="5">
        <v>11</v>
      </c>
      <c r="C607" s="7" t="s">
        <v>703</v>
      </c>
      <c r="D607" s="5" t="s">
        <v>17</v>
      </c>
      <c r="E607" s="5">
        <v>112</v>
      </c>
      <c r="F607" s="22">
        <f t="shared" si="73"/>
        <v>2607124.8000000003</v>
      </c>
      <c r="G607" s="22">
        <f t="shared" si="74"/>
        <v>1806336</v>
      </c>
      <c r="H607" s="22">
        <f t="shared" si="69"/>
        <v>4413460.8000000007</v>
      </c>
      <c r="I607" s="22">
        <v>23277.9</v>
      </c>
      <c r="J607" s="22">
        <v>16128</v>
      </c>
      <c r="K607" s="22">
        <f t="shared" si="70"/>
        <v>39405.9</v>
      </c>
      <c r="L607" s="18" t="s">
        <v>704</v>
      </c>
    </row>
    <row r="608" spans="1:12" ht="42.75" x14ac:dyDescent="0.45">
      <c r="A608" s="5">
        <v>448</v>
      </c>
      <c r="B608" s="5">
        <v>12</v>
      </c>
      <c r="C608" s="7" t="s">
        <v>705</v>
      </c>
      <c r="D608" s="5" t="s">
        <v>32</v>
      </c>
      <c r="E608" s="5">
        <v>606</v>
      </c>
      <c r="F608" s="22">
        <f t="shared" si="73"/>
        <v>2587335.1799999997</v>
      </c>
      <c r="G608" s="22">
        <f t="shared" si="74"/>
        <v>397051.2</v>
      </c>
      <c r="H608" s="22">
        <f t="shared" si="69"/>
        <v>2984386.38</v>
      </c>
      <c r="I608" s="22">
        <v>4269.53</v>
      </c>
      <c r="J608" s="22">
        <v>655.20000000000005</v>
      </c>
      <c r="K608" s="22">
        <f t="shared" si="70"/>
        <v>4924.7299999999996</v>
      </c>
      <c r="L608" s="18" t="s">
        <v>719</v>
      </c>
    </row>
    <row r="609" spans="1:12" ht="28.5" x14ac:dyDescent="0.45">
      <c r="A609" s="5">
        <v>449</v>
      </c>
      <c r="B609" s="5">
        <v>13</v>
      </c>
      <c r="C609" s="7" t="s">
        <v>707</v>
      </c>
      <c r="D609" s="5" t="s">
        <v>32</v>
      </c>
      <c r="E609" s="5">
        <v>896</v>
      </c>
      <c r="F609" s="22">
        <f t="shared" si="73"/>
        <v>652789.76000000001</v>
      </c>
      <c r="G609" s="22">
        <f t="shared" si="74"/>
        <v>126443.52</v>
      </c>
      <c r="H609" s="22">
        <f t="shared" si="69"/>
        <v>779233.28000000003</v>
      </c>
      <c r="I609" s="22">
        <v>728.56</v>
      </c>
      <c r="J609" s="22">
        <v>141.12</v>
      </c>
      <c r="K609" s="22">
        <f t="shared" si="70"/>
        <v>869.68</v>
      </c>
      <c r="L609" s="18" t="s">
        <v>708</v>
      </c>
    </row>
    <row r="610" spans="1:12" ht="256.5" x14ac:dyDescent="0.45">
      <c r="A610" s="5">
        <v>450</v>
      </c>
      <c r="B610" s="5">
        <v>14</v>
      </c>
      <c r="C610" s="18" t="s">
        <v>709</v>
      </c>
      <c r="D610" s="5" t="s">
        <v>710</v>
      </c>
      <c r="E610" s="5">
        <v>336</v>
      </c>
      <c r="F610" s="22">
        <f t="shared" si="73"/>
        <v>3278664.48</v>
      </c>
      <c r="G610" s="22">
        <f t="shared" si="74"/>
        <v>3688288.8</v>
      </c>
      <c r="H610" s="22">
        <f t="shared" si="69"/>
        <v>6966953.2799999993</v>
      </c>
      <c r="I610" s="22">
        <v>9757.93</v>
      </c>
      <c r="J610" s="22">
        <v>10977.05</v>
      </c>
      <c r="K610" s="22">
        <f t="shared" si="70"/>
        <v>20734.98</v>
      </c>
      <c r="L610" s="18" t="s">
        <v>720</v>
      </c>
    </row>
    <row r="611" spans="1:12" x14ac:dyDescent="0.45">
      <c r="A611" s="5">
        <v>451</v>
      </c>
      <c r="B611" s="5">
        <v>15</v>
      </c>
      <c r="C611" s="18" t="s">
        <v>712</v>
      </c>
      <c r="D611" s="5" t="s">
        <v>623</v>
      </c>
      <c r="E611" s="5">
        <v>168</v>
      </c>
      <c r="F611" s="22">
        <f t="shared" si="73"/>
        <v>2845933.4400000004</v>
      </c>
      <c r="G611" s="22">
        <f t="shared" si="74"/>
        <v>0</v>
      </c>
      <c r="H611" s="22">
        <f t="shared" si="69"/>
        <v>2845933.4400000004</v>
      </c>
      <c r="I611" s="22">
        <v>16940.080000000002</v>
      </c>
      <c r="J611" s="22">
        <v>0</v>
      </c>
      <c r="K611" s="22">
        <f t="shared" si="70"/>
        <v>16940.080000000002</v>
      </c>
      <c r="L611" s="18" t="s">
        <v>713</v>
      </c>
    </row>
    <row r="612" spans="1:12" x14ac:dyDescent="0.45">
      <c r="A612" s="5">
        <v>452</v>
      </c>
      <c r="B612" s="5">
        <v>16</v>
      </c>
      <c r="C612" s="7" t="s">
        <v>714</v>
      </c>
      <c r="D612" s="5" t="s">
        <v>17</v>
      </c>
      <c r="E612" s="5">
        <v>4</v>
      </c>
      <c r="F612" s="22">
        <f t="shared" si="73"/>
        <v>86880.28</v>
      </c>
      <c r="G612" s="22">
        <f t="shared" si="74"/>
        <v>0</v>
      </c>
      <c r="H612" s="22">
        <f t="shared" si="69"/>
        <v>86880.28</v>
      </c>
      <c r="I612" s="22">
        <v>21720.07</v>
      </c>
      <c r="J612" s="22">
        <v>0</v>
      </c>
      <c r="K612" s="22">
        <f t="shared" si="70"/>
        <v>21720.07</v>
      </c>
      <c r="L612" s="18" t="s">
        <v>713</v>
      </c>
    </row>
    <row r="613" spans="1:12" x14ac:dyDescent="0.45">
      <c r="A613" s="5">
        <v>453</v>
      </c>
      <c r="B613" s="5">
        <v>17</v>
      </c>
      <c r="C613" s="18" t="s">
        <v>715</v>
      </c>
      <c r="D613" s="5" t="s">
        <v>716</v>
      </c>
      <c r="E613" s="5">
        <v>336</v>
      </c>
      <c r="F613" s="22">
        <f t="shared" si="73"/>
        <v>3563770.5599999996</v>
      </c>
      <c r="G613" s="22">
        <f t="shared" si="74"/>
        <v>0</v>
      </c>
      <c r="H613" s="22">
        <f t="shared" si="69"/>
        <v>3563770.5599999996</v>
      </c>
      <c r="I613" s="22">
        <v>10606.46</v>
      </c>
      <c r="J613" s="22">
        <v>0</v>
      </c>
      <c r="K613" s="22">
        <f t="shared" si="70"/>
        <v>10606.46</v>
      </c>
      <c r="L613" s="18"/>
    </row>
    <row r="614" spans="1:12" ht="28.5" x14ac:dyDescent="0.45">
      <c r="A614" s="5">
        <v>454</v>
      </c>
      <c r="B614" s="5">
        <v>18</v>
      </c>
      <c r="C614" s="18" t="s">
        <v>717</v>
      </c>
      <c r="D614" s="5" t="s">
        <v>43</v>
      </c>
      <c r="E614" s="5">
        <v>231.85</v>
      </c>
      <c r="F614" s="22">
        <f t="shared" si="73"/>
        <v>1307536.6229999999</v>
      </c>
      <c r="G614" s="22">
        <f t="shared" si="74"/>
        <v>56529.666999999994</v>
      </c>
      <c r="H614" s="22">
        <f t="shared" si="69"/>
        <v>1364066.2899999998</v>
      </c>
      <c r="I614" s="22">
        <v>5639.58</v>
      </c>
      <c r="J614" s="22">
        <v>243.82</v>
      </c>
      <c r="K614" s="22">
        <f t="shared" si="70"/>
        <v>5883.4</v>
      </c>
      <c r="L614" s="30"/>
    </row>
    <row r="615" spans="1:12" x14ac:dyDescent="0.45">
      <c r="A615" s="43">
        <v>454</v>
      </c>
      <c r="B615" s="43"/>
      <c r="C615" s="43" t="s">
        <v>721</v>
      </c>
      <c r="D615" s="43"/>
      <c r="E615" s="43"/>
      <c r="F615" s="44"/>
      <c r="G615" s="44"/>
      <c r="H615" s="44"/>
      <c r="I615" s="22">
        <v>0</v>
      </c>
      <c r="J615" s="22">
        <v>0</v>
      </c>
      <c r="K615" s="22">
        <f t="shared" si="70"/>
        <v>0</v>
      </c>
      <c r="L615" s="18"/>
    </row>
    <row r="616" spans="1:12" ht="28.5" x14ac:dyDescent="0.45">
      <c r="A616" s="5">
        <v>455</v>
      </c>
      <c r="B616" s="5">
        <v>19</v>
      </c>
      <c r="C616" s="7" t="s">
        <v>701</v>
      </c>
      <c r="D616" s="5" t="s">
        <v>32</v>
      </c>
      <c r="E616" s="5">
        <v>112</v>
      </c>
      <c r="F616" s="22">
        <f t="shared" ref="F616:F624" si="75">I616*E616</f>
        <v>243816.15999999997</v>
      </c>
      <c r="G616" s="22">
        <f t="shared" ref="G616:G624" si="76">J616*E616</f>
        <v>632217.59999999998</v>
      </c>
      <c r="H616" s="22">
        <f t="shared" si="69"/>
        <v>876033.76</v>
      </c>
      <c r="I616" s="22">
        <v>2176.9299999999998</v>
      </c>
      <c r="J616" s="22">
        <v>5644.8</v>
      </c>
      <c r="K616" s="22">
        <f t="shared" si="70"/>
        <v>7821.73</v>
      </c>
      <c r="L616" s="18" t="s">
        <v>702</v>
      </c>
    </row>
    <row r="617" spans="1:12" ht="114" x14ac:dyDescent="0.45">
      <c r="A617" s="5">
        <v>456</v>
      </c>
      <c r="B617" s="5">
        <v>20</v>
      </c>
      <c r="C617" s="7" t="s">
        <v>703</v>
      </c>
      <c r="D617" s="5" t="s">
        <v>32</v>
      </c>
      <c r="E617" s="5">
        <v>112</v>
      </c>
      <c r="F617" s="22">
        <f t="shared" si="75"/>
        <v>2607124.8000000003</v>
      </c>
      <c r="G617" s="22">
        <f t="shared" si="76"/>
        <v>1806336</v>
      </c>
      <c r="H617" s="22">
        <f t="shared" si="69"/>
        <v>4413460.8000000007</v>
      </c>
      <c r="I617" s="22">
        <v>23277.9</v>
      </c>
      <c r="J617" s="22">
        <v>16128</v>
      </c>
      <c r="K617" s="22">
        <f t="shared" si="70"/>
        <v>39405.9</v>
      </c>
      <c r="L617" s="18" t="s">
        <v>704</v>
      </c>
    </row>
    <row r="618" spans="1:12" ht="42.75" x14ac:dyDescent="0.45">
      <c r="A618" s="5">
        <v>457</v>
      </c>
      <c r="B618" s="5">
        <v>21</v>
      </c>
      <c r="C618" s="7" t="s">
        <v>705</v>
      </c>
      <c r="D618" s="5" t="s">
        <v>32</v>
      </c>
      <c r="E618" s="5">
        <v>540</v>
      </c>
      <c r="F618" s="22">
        <f t="shared" si="75"/>
        <v>2305546.1999999997</v>
      </c>
      <c r="G618" s="22">
        <f t="shared" si="76"/>
        <v>350784</v>
      </c>
      <c r="H618" s="22">
        <f t="shared" si="69"/>
        <v>2656330.1999999997</v>
      </c>
      <c r="I618" s="22">
        <v>4269.53</v>
      </c>
      <c r="J618" s="22">
        <v>649.6</v>
      </c>
      <c r="K618" s="22">
        <f t="shared" si="70"/>
        <v>4919.13</v>
      </c>
      <c r="L618" s="18" t="s">
        <v>722</v>
      </c>
    </row>
    <row r="619" spans="1:12" ht="28.5" x14ac:dyDescent="0.45">
      <c r="A619" s="5">
        <v>458</v>
      </c>
      <c r="B619" s="5">
        <v>22</v>
      </c>
      <c r="C619" s="7" t="s">
        <v>707</v>
      </c>
      <c r="D619" s="5" t="s">
        <v>32</v>
      </c>
      <c r="E619" s="5">
        <v>896</v>
      </c>
      <c r="F619" s="22">
        <f t="shared" si="75"/>
        <v>652789.76000000001</v>
      </c>
      <c r="G619" s="22">
        <f t="shared" si="76"/>
        <v>126443.52</v>
      </c>
      <c r="H619" s="22">
        <f t="shared" si="69"/>
        <v>779233.28000000003</v>
      </c>
      <c r="I619" s="22">
        <v>728.56</v>
      </c>
      <c r="J619" s="22">
        <v>141.12</v>
      </c>
      <c r="K619" s="22">
        <f t="shared" si="70"/>
        <v>869.68</v>
      </c>
      <c r="L619" s="18" t="s">
        <v>708</v>
      </c>
    </row>
    <row r="620" spans="1:12" ht="256.5" x14ac:dyDescent="0.45">
      <c r="A620" s="5">
        <v>459</v>
      </c>
      <c r="B620" s="5">
        <v>23</v>
      </c>
      <c r="C620" s="18" t="s">
        <v>709</v>
      </c>
      <c r="D620" s="5" t="s">
        <v>710</v>
      </c>
      <c r="E620" s="5">
        <v>336</v>
      </c>
      <c r="F620" s="22">
        <f t="shared" si="75"/>
        <v>3278664.48</v>
      </c>
      <c r="G620" s="22">
        <f t="shared" si="76"/>
        <v>3688288.8</v>
      </c>
      <c r="H620" s="22">
        <f t="shared" si="69"/>
        <v>6966953.2799999993</v>
      </c>
      <c r="I620" s="22">
        <v>9757.93</v>
      </c>
      <c r="J620" s="22">
        <v>10977.05</v>
      </c>
      <c r="K620" s="22">
        <f t="shared" si="70"/>
        <v>20734.98</v>
      </c>
      <c r="L620" s="18" t="s">
        <v>720</v>
      </c>
    </row>
    <row r="621" spans="1:12" x14ac:dyDescent="0.45">
      <c r="A621" s="5">
        <v>460</v>
      </c>
      <c r="B621" s="5">
        <v>24</v>
      </c>
      <c r="C621" s="18" t="s">
        <v>712</v>
      </c>
      <c r="D621" s="5" t="s">
        <v>623</v>
      </c>
      <c r="E621" s="5">
        <v>168</v>
      </c>
      <c r="F621" s="22">
        <f t="shared" si="75"/>
        <v>2845933.4400000004</v>
      </c>
      <c r="G621" s="22">
        <f t="shared" si="76"/>
        <v>0</v>
      </c>
      <c r="H621" s="22">
        <f t="shared" si="69"/>
        <v>2845933.4400000004</v>
      </c>
      <c r="I621" s="22">
        <v>16940.080000000002</v>
      </c>
      <c r="J621" s="22">
        <v>0</v>
      </c>
      <c r="K621" s="22">
        <f t="shared" si="70"/>
        <v>16940.080000000002</v>
      </c>
      <c r="L621" s="18" t="s">
        <v>713</v>
      </c>
    </row>
    <row r="622" spans="1:12" x14ac:dyDescent="0.45">
      <c r="A622" s="5">
        <v>461</v>
      </c>
      <c r="B622" s="5">
        <v>25</v>
      </c>
      <c r="C622" s="7" t="s">
        <v>714</v>
      </c>
      <c r="D622" s="5" t="s">
        <v>17</v>
      </c>
      <c r="E622" s="5">
        <v>4</v>
      </c>
      <c r="F622" s="22">
        <f t="shared" si="75"/>
        <v>86880.28</v>
      </c>
      <c r="G622" s="22">
        <f t="shared" si="76"/>
        <v>0</v>
      </c>
      <c r="H622" s="22">
        <f t="shared" si="69"/>
        <v>86880.28</v>
      </c>
      <c r="I622" s="22">
        <v>21720.07</v>
      </c>
      <c r="J622" s="22">
        <v>0</v>
      </c>
      <c r="K622" s="22">
        <f t="shared" si="70"/>
        <v>21720.07</v>
      </c>
      <c r="L622" s="18" t="s">
        <v>713</v>
      </c>
    </row>
    <row r="623" spans="1:12" x14ac:dyDescent="0.45">
      <c r="A623" s="5">
        <v>462</v>
      </c>
      <c r="B623" s="5">
        <v>26</v>
      </c>
      <c r="C623" s="18" t="s">
        <v>715</v>
      </c>
      <c r="D623" s="5" t="s">
        <v>716</v>
      </c>
      <c r="E623" s="5">
        <v>336</v>
      </c>
      <c r="F623" s="22">
        <f t="shared" si="75"/>
        <v>3563770.5599999996</v>
      </c>
      <c r="G623" s="22">
        <f t="shared" si="76"/>
        <v>0</v>
      </c>
      <c r="H623" s="22">
        <f t="shared" si="69"/>
        <v>3563770.5599999996</v>
      </c>
      <c r="I623" s="22">
        <v>10606.46</v>
      </c>
      <c r="J623" s="22">
        <v>0</v>
      </c>
      <c r="K623" s="22">
        <f t="shared" si="70"/>
        <v>10606.46</v>
      </c>
      <c r="L623" s="18"/>
    </row>
    <row r="624" spans="1:12" ht="28.5" x14ac:dyDescent="0.45">
      <c r="A624" s="5">
        <v>463</v>
      </c>
      <c r="B624" s="5">
        <v>27</v>
      </c>
      <c r="C624" s="18" t="s">
        <v>717</v>
      </c>
      <c r="D624" s="5" t="s">
        <v>43</v>
      </c>
      <c r="E624" s="5">
        <v>222.75</v>
      </c>
      <c r="F624" s="22">
        <f t="shared" si="75"/>
        <v>1256216.4450000001</v>
      </c>
      <c r="G624" s="22">
        <f t="shared" si="76"/>
        <v>54310.904999999999</v>
      </c>
      <c r="H624" s="22">
        <f t="shared" si="69"/>
        <v>1310527.3500000001</v>
      </c>
      <c r="I624" s="22">
        <v>5639.58</v>
      </c>
      <c r="J624" s="22">
        <v>243.82</v>
      </c>
      <c r="K624" s="22">
        <f t="shared" si="70"/>
        <v>5883.4</v>
      </c>
      <c r="L624" s="30"/>
    </row>
    <row r="625" spans="1:12" x14ac:dyDescent="0.45">
      <c r="A625" s="43">
        <v>463</v>
      </c>
      <c r="B625" s="43"/>
      <c r="C625" s="43" t="s">
        <v>723</v>
      </c>
      <c r="D625" s="43"/>
      <c r="E625" s="43"/>
      <c r="F625" s="44"/>
      <c r="G625" s="44"/>
      <c r="H625" s="44"/>
      <c r="I625" s="22">
        <v>0</v>
      </c>
      <c r="J625" s="22">
        <v>0</v>
      </c>
      <c r="K625" s="22">
        <f t="shared" si="70"/>
        <v>0</v>
      </c>
      <c r="L625" s="18"/>
    </row>
    <row r="626" spans="1:12" ht="28.5" x14ac:dyDescent="0.45">
      <c r="A626" s="5">
        <v>464</v>
      </c>
      <c r="B626" s="5">
        <v>28</v>
      </c>
      <c r="C626" s="7" t="s">
        <v>701</v>
      </c>
      <c r="D626" s="5" t="s">
        <v>32</v>
      </c>
      <c r="E626" s="5">
        <v>112</v>
      </c>
      <c r="F626" s="22">
        <f t="shared" ref="F626:F634" si="77">I626*E626</f>
        <v>243816.15999999997</v>
      </c>
      <c r="G626" s="22">
        <f t="shared" ref="G626:G634" si="78">J626*E626</f>
        <v>632217.59999999998</v>
      </c>
      <c r="H626" s="22">
        <f t="shared" si="69"/>
        <v>876033.76</v>
      </c>
      <c r="I626" s="22">
        <v>2176.9299999999998</v>
      </c>
      <c r="J626" s="22">
        <v>5644.8</v>
      </c>
      <c r="K626" s="22">
        <f t="shared" si="70"/>
        <v>7821.73</v>
      </c>
      <c r="L626" s="18" t="s">
        <v>702</v>
      </c>
    </row>
    <row r="627" spans="1:12" ht="114" x14ac:dyDescent="0.45">
      <c r="A627" s="5">
        <v>465</v>
      </c>
      <c r="B627" s="5">
        <v>29</v>
      </c>
      <c r="C627" s="7" t="s">
        <v>703</v>
      </c>
      <c r="D627" s="5" t="s">
        <v>32</v>
      </c>
      <c r="E627" s="5">
        <v>112</v>
      </c>
      <c r="F627" s="22">
        <f t="shared" si="77"/>
        <v>2607124.8000000003</v>
      </c>
      <c r="G627" s="22">
        <f t="shared" si="78"/>
        <v>1806336</v>
      </c>
      <c r="H627" s="22">
        <f t="shared" si="69"/>
        <v>4413460.8000000007</v>
      </c>
      <c r="I627" s="22">
        <v>23277.9</v>
      </c>
      <c r="J627" s="22">
        <v>16128</v>
      </c>
      <c r="K627" s="22">
        <f t="shared" si="70"/>
        <v>39405.9</v>
      </c>
      <c r="L627" s="18" t="s">
        <v>704</v>
      </c>
    </row>
    <row r="628" spans="1:12" ht="42.75" x14ac:dyDescent="0.45">
      <c r="A628" s="5">
        <v>466</v>
      </c>
      <c r="B628" s="5">
        <v>30</v>
      </c>
      <c r="C628" s="7" t="s">
        <v>705</v>
      </c>
      <c r="D628" s="5" t="s">
        <v>17</v>
      </c>
      <c r="E628" s="5">
        <v>552</v>
      </c>
      <c r="F628" s="22">
        <f t="shared" si="77"/>
        <v>2356780.56</v>
      </c>
      <c r="G628" s="22">
        <f t="shared" si="78"/>
        <v>354251.52000000002</v>
      </c>
      <c r="H628" s="22">
        <f t="shared" si="69"/>
        <v>2711032.08</v>
      </c>
      <c r="I628" s="22">
        <v>4269.53</v>
      </c>
      <c r="J628" s="22">
        <v>641.76</v>
      </c>
      <c r="K628" s="22">
        <f t="shared" si="70"/>
        <v>4911.29</v>
      </c>
      <c r="L628" s="18" t="s">
        <v>724</v>
      </c>
    </row>
    <row r="629" spans="1:12" ht="28.5" x14ac:dyDescent="0.45">
      <c r="A629" s="5">
        <v>467</v>
      </c>
      <c r="B629" s="5">
        <v>31</v>
      </c>
      <c r="C629" s="7" t="s">
        <v>707</v>
      </c>
      <c r="D629" s="5" t="s">
        <v>17</v>
      </c>
      <c r="E629" s="5">
        <v>896</v>
      </c>
      <c r="F629" s="22">
        <f t="shared" si="77"/>
        <v>652789.76000000001</v>
      </c>
      <c r="G629" s="22">
        <f t="shared" si="78"/>
        <v>126443.52</v>
      </c>
      <c r="H629" s="22">
        <f t="shared" si="69"/>
        <v>779233.28000000003</v>
      </c>
      <c r="I629" s="22">
        <v>728.56</v>
      </c>
      <c r="J629" s="22">
        <v>141.12</v>
      </c>
      <c r="K629" s="22">
        <f t="shared" si="70"/>
        <v>869.68</v>
      </c>
      <c r="L629" s="18" t="s">
        <v>708</v>
      </c>
    </row>
    <row r="630" spans="1:12" ht="256.5" x14ac:dyDescent="0.45">
      <c r="A630" s="5">
        <v>468</v>
      </c>
      <c r="B630" s="5">
        <v>32</v>
      </c>
      <c r="C630" s="18" t="s">
        <v>709</v>
      </c>
      <c r="D630" s="5" t="s">
        <v>623</v>
      </c>
      <c r="E630" s="5">
        <v>336</v>
      </c>
      <c r="F630" s="22">
        <f t="shared" si="77"/>
        <v>3278664.48</v>
      </c>
      <c r="G630" s="22">
        <f t="shared" si="78"/>
        <v>3688288.8</v>
      </c>
      <c r="H630" s="22">
        <f t="shared" si="69"/>
        <v>6966953.2799999993</v>
      </c>
      <c r="I630" s="22">
        <v>9757.93</v>
      </c>
      <c r="J630" s="22">
        <v>10977.05</v>
      </c>
      <c r="K630" s="22">
        <f t="shared" si="70"/>
        <v>20734.98</v>
      </c>
      <c r="L630" s="18" t="s">
        <v>720</v>
      </c>
    </row>
    <row r="631" spans="1:12" x14ac:dyDescent="0.45">
      <c r="A631" s="5">
        <v>469</v>
      </c>
      <c r="B631" s="5">
        <v>33</v>
      </c>
      <c r="C631" s="18" t="s">
        <v>712</v>
      </c>
      <c r="D631" s="5" t="s">
        <v>623</v>
      </c>
      <c r="E631" s="5">
        <v>168</v>
      </c>
      <c r="F631" s="22">
        <f t="shared" si="77"/>
        <v>2845933.4400000004</v>
      </c>
      <c r="G631" s="22">
        <f t="shared" si="78"/>
        <v>0</v>
      </c>
      <c r="H631" s="22">
        <f t="shared" si="69"/>
        <v>2845933.4400000004</v>
      </c>
      <c r="I631" s="22">
        <v>16940.080000000002</v>
      </c>
      <c r="J631" s="22">
        <v>0</v>
      </c>
      <c r="K631" s="22">
        <f t="shared" si="70"/>
        <v>16940.080000000002</v>
      </c>
      <c r="L631" s="18" t="s">
        <v>713</v>
      </c>
    </row>
    <row r="632" spans="1:12" x14ac:dyDescent="0.45">
      <c r="A632" s="5">
        <v>470</v>
      </c>
      <c r="B632" s="5">
        <v>34</v>
      </c>
      <c r="C632" s="7" t="s">
        <v>714</v>
      </c>
      <c r="D632" s="5" t="s">
        <v>32</v>
      </c>
      <c r="E632" s="5">
        <v>4</v>
      </c>
      <c r="F632" s="22">
        <f t="shared" si="77"/>
        <v>86880.28</v>
      </c>
      <c r="G632" s="22">
        <f t="shared" si="78"/>
        <v>0</v>
      </c>
      <c r="H632" s="22">
        <f t="shared" si="69"/>
        <v>86880.28</v>
      </c>
      <c r="I632" s="22">
        <v>21720.07</v>
      </c>
      <c r="J632" s="22">
        <v>0</v>
      </c>
      <c r="K632" s="22">
        <f t="shared" si="70"/>
        <v>21720.07</v>
      </c>
      <c r="L632" s="18" t="s">
        <v>713</v>
      </c>
    </row>
    <row r="633" spans="1:12" x14ac:dyDescent="0.45">
      <c r="A633" s="5">
        <v>471</v>
      </c>
      <c r="B633" s="5">
        <v>35</v>
      </c>
      <c r="C633" s="18" t="s">
        <v>715</v>
      </c>
      <c r="D633" s="5" t="s">
        <v>716</v>
      </c>
      <c r="E633" s="5">
        <v>336</v>
      </c>
      <c r="F633" s="22">
        <f t="shared" si="77"/>
        <v>3563770.5599999996</v>
      </c>
      <c r="G633" s="22">
        <f t="shared" si="78"/>
        <v>0</v>
      </c>
      <c r="H633" s="22">
        <f t="shared" si="69"/>
        <v>3563770.5599999996</v>
      </c>
      <c r="I633" s="22">
        <v>10606.46</v>
      </c>
      <c r="J633" s="22">
        <v>0</v>
      </c>
      <c r="K633" s="22">
        <f t="shared" si="70"/>
        <v>10606.46</v>
      </c>
      <c r="L633" s="18"/>
    </row>
    <row r="634" spans="1:12" ht="28.5" x14ac:dyDescent="0.45">
      <c r="A634" s="5">
        <v>472</v>
      </c>
      <c r="B634" s="5">
        <v>36</v>
      </c>
      <c r="C634" s="18" t="s">
        <v>717</v>
      </c>
      <c r="D634" s="5" t="s">
        <v>43</v>
      </c>
      <c r="E634" s="5">
        <v>222.55</v>
      </c>
      <c r="F634" s="22">
        <f t="shared" si="77"/>
        <v>1255088.5290000001</v>
      </c>
      <c r="G634" s="22">
        <f t="shared" si="78"/>
        <v>54262.141000000003</v>
      </c>
      <c r="H634" s="22">
        <f t="shared" si="69"/>
        <v>1309350.6700000002</v>
      </c>
      <c r="I634" s="22">
        <v>5639.58</v>
      </c>
      <c r="J634" s="22">
        <v>243.82</v>
      </c>
      <c r="K634" s="22">
        <f t="shared" si="70"/>
        <v>5883.4</v>
      </c>
      <c r="L634" s="30"/>
    </row>
    <row r="635" spans="1:12" x14ac:dyDescent="0.45">
      <c r="A635" s="43">
        <v>472</v>
      </c>
      <c r="B635" s="43"/>
      <c r="C635" s="43" t="s">
        <v>725</v>
      </c>
      <c r="D635" s="43"/>
      <c r="E635" s="43"/>
      <c r="F635" s="44"/>
      <c r="G635" s="44"/>
      <c r="H635" s="44"/>
      <c r="I635" s="22">
        <v>0</v>
      </c>
      <c r="J635" s="22">
        <v>0</v>
      </c>
      <c r="K635" s="22">
        <f t="shared" si="70"/>
        <v>0</v>
      </c>
      <c r="L635" s="18"/>
    </row>
    <row r="636" spans="1:12" ht="28.5" x14ac:dyDescent="0.45">
      <c r="A636" s="5">
        <v>473</v>
      </c>
      <c r="B636" s="5">
        <v>37</v>
      </c>
      <c r="C636" s="7" t="s">
        <v>701</v>
      </c>
      <c r="D636" s="5" t="s">
        <v>17</v>
      </c>
      <c r="E636" s="5">
        <v>112</v>
      </c>
      <c r="F636" s="22">
        <f t="shared" ref="F636:F644" si="79">I636*E636</f>
        <v>243816.15999999997</v>
      </c>
      <c r="G636" s="22">
        <f t="shared" ref="G636:G644" si="80">J636*E636</f>
        <v>632217.59999999998</v>
      </c>
      <c r="H636" s="22">
        <f t="shared" si="69"/>
        <v>876033.76</v>
      </c>
      <c r="I636" s="22">
        <v>2176.9299999999998</v>
      </c>
      <c r="J636" s="22">
        <v>5644.8</v>
      </c>
      <c r="K636" s="22">
        <f t="shared" si="70"/>
        <v>7821.73</v>
      </c>
      <c r="L636" s="18" t="s">
        <v>702</v>
      </c>
    </row>
    <row r="637" spans="1:12" ht="114" x14ac:dyDescent="0.45">
      <c r="A637" s="5">
        <v>474</v>
      </c>
      <c r="B637" s="5">
        <v>38</v>
      </c>
      <c r="C637" s="7" t="s">
        <v>703</v>
      </c>
      <c r="D637" s="5" t="s">
        <v>32</v>
      </c>
      <c r="E637" s="5">
        <v>112</v>
      </c>
      <c r="F637" s="22">
        <f t="shared" si="79"/>
        <v>2607124.8000000003</v>
      </c>
      <c r="G637" s="22">
        <f t="shared" si="80"/>
        <v>1806336</v>
      </c>
      <c r="H637" s="22">
        <f t="shared" si="69"/>
        <v>4413460.8000000007</v>
      </c>
      <c r="I637" s="22">
        <v>23277.9</v>
      </c>
      <c r="J637" s="22">
        <v>16128</v>
      </c>
      <c r="K637" s="22">
        <f t="shared" si="70"/>
        <v>39405.9</v>
      </c>
      <c r="L637" s="18" t="s">
        <v>704</v>
      </c>
    </row>
    <row r="638" spans="1:12" ht="42.75" x14ac:dyDescent="0.45">
      <c r="A638" s="5">
        <v>475</v>
      </c>
      <c r="B638" s="5">
        <v>39</v>
      </c>
      <c r="C638" s="7" t="s">
        <v>705</v>
      </c>
      <c r="D638" s="5" t="s">
        <v>32</v>
      </c>
      <c r="E638" s="5">
        <v>540</v>
      </c>
      <c r="F638" s="22">
        <f t="shared" si="79"/>
        <v>2305546.1999999997</v>
      </c>
      <c r="G638" s="22">
        <f t="shared" si="80"/>
        <v>350784</v>
      </c>
      <c r="H638" s="22">
        <f t="shared" si="69"/>
        <v>2656330.1999999997</v>
      </c>
      <c r="I638" s="22">
        <v>4269.53</v>
      </c>
      <c r="J638" s="22">
        <v>649.6</v>
      </c>
      <c r="K638" s="22">
        <f t="shared" si="70"/>
        <v>4919.13</v>
      </c>
      <c r="L638" s="18" t="s">
        <v>726</v>
      </c>
    </row>
    <row r="639" spans="1:12" ht="28.5" x14ac:dyDescent="0.45">
      <c r="A639" s="5">
        <v>476</v>
      </c>
      <c r="B639" s="5">
        <v>40</v>
      </c>
      <c r="C639" s="7" t="s">
        <v>707</v>
      </c>
      <c r="D639" s="5" t="s">
        <v>32</v>
      </c>
      <c r="E639" s="5">
        <v>896</v>
      </c>
      <c r="F639" s="22">
        <f t="shared" si="79"/>
        <v>652789.76000000001</v>
      </c>
      <c r="G639" s="22">
        <f t="shared" si="80"/>
        <v>126443.52</v>
      </c>
      <c r="H639" s="22">
        <f t="shared" si="69"/>
        <v>779233.28000000003</v>
      </c>
      <c r="I639" s="22">
        <v>728.56</v>
      </c>
      <c r="J639" s="22">
        <v>141.12</v>
      </c>
      <c r="K639" s="22">
        <f t="shared" si="70"/>
        <v>869.68</v>
      </c>
      <c r="L639" s="18" t="s">
        <v>708</v>
      </c>
    </row>
    <row r="640" spans="1:12" ht="256.5" x14ac:dyDescent="0.45">
      <c r="A640" s="5">
        <v>477</v>
      </c>
      <c r="B640" s="5">
        <v>41</v>
      </c>
      <c r="C640" s="18" t="s">
        <v>709</v>
      </c>
      <c r="D640" s="5" t="s">
        <v>710</v>
      </c>
      <c r="E640" s="5">
        <v>336</v>
      </c>
      <c r="F640" s="22">
        <f t="shared" si="79"/>
        <v>3278664.48</v>
      </c>
      <c r="G640" s="22">
        <f t="shared" si="80"/>
        <v>3688288.8</v>
      </c>
      <c r="H640" s="22">
        <f t="shared" si="69"/>
        <v>6966953.2799999993</v>
      </c>
      <c r="I640" s="22">
        <v>9757.93</v>
      </c>
      <c r="J640" s="22">
        <v>10977.05</v>
      </c>
      <c r="K640" s="22">
        <f t="shared" si="70"/>
        <v>20734.98</v>
      </c>
      <c r="L640" s="18" t="s">
        <v>720</v>
      </c>
    </row>
    <row r="641" spans="1:12" x14ac:dyDescent="0.45">
      <c r="A641" s="5">
        <v>478</v>
      </c>
      <c r="B641" s="5">
        <v>42</v>
      </c>
      <c r="C641" s="18" t="s">
        <v>712</v>
      </c>
      <c r="D641" s="5" t="s">
        <v>623</v>
      </c>
      <c r="E641" s="5">
        <v>168</v>
      </c>
      <c r="F641" s="22">
        <f t="shared" si="79"/>
        <v>2845933.4400000004</v>
      </c>
      <c r="G641" s="22">
        <f t="shared" si="80"/>
        <v>0</v>
      </c>
      <c r="H641" s="22">
        <f t="shared" si="69"/>
        <v>2845933.4400000004</v>
      </c>
      <c r="I641" s="22">
        <v>16940.080000000002</v>
      </c>
      <c r="J641" s="22">
        <v>0</v>
      </c>
      <c r="K641" s="22">
        <f t="shared" si="70"/>
        <v>16940.080000000002</v>
      </c>
      <c r="L641" s="18" t="s">
        <v>713</v>
      </c>
    </row>
    <row r="642" spans="1:12" x14ac:dyDescent="0.45">
      <c r="A642" s="5">
        <v>479</v>
      </c>
      <c r="B642" s="5">
        <v>43</v>
      </c>
      <c r="C642" s="7" t="s">
        <v>714</v>
      </c>
      <c r="D642" s="5" t="s">
        <v>32</v>
      </c>
      <c r="E642" s="5">
        <v>4</v>
      </c>
      <c r="F642" s="22">
        <f t="shared" si="79"/>
        <v>86880.28</v>
      </c>
      <c r="G642" s="22">
        <f t="shared" si="80"/>
        <v>0</v>
      </c>
      <c r="H642" s="22">
        <f t="shared" si="69"/>
        <v>86880.28</v>
      </c>
      <c r="I642" s="22">
        <v>21720.07</v>
      </c>
      <c r="J642" s="22">
        <v>0</v>
      </c>
      <c r="K642" s="22">
        <f t="shared" si="70"/>
        <v>21720.07</v>
      </c>
      <c r="L642" s="18" t="s">
        <v>713</v>
      </c>
    </row>
    <row r="643" spans="1:12" x14ac:dyDescent="0.45">
      <c r="A643" s="5">
        <v>480</v>
      </c>
      <c r="B643" s="5">
        <v>44</v>
      </c>
      <c r="C643" s="18" t="s">
        <v>715</v>
      </c>
      <c r="D643" s="5" t="s">
        <v>716</v>
      </c>
      <c r="E643" s="5">
        <v>336</v>
      </c>
      <c r="F643" s="22">
        <f t="shared" si="79"/>
        <v>3563770.5599999996</v>
      </c>
      <c r="G643" s="22">
        <f t="shared" si="80"/>
        <v>0</v>
      </c>
      <c r="H643" s="22">
        <f t="shared" si="69"/>
        <v>3563770.5599999996</v>
      </c>
      <c r="I643" s="22">
        <v>10606.46</v>
      </c>
      <c r="J643" s="22">
        <v>0</v>
      </c>
      <c r="K643" s="22">
        <f t="shared" si="70"/>
        <v>10606.46</v>
      </c>
      <c r="L643" s="18"/>
    </row>
    <row r="644" spans="1:12" ht="28.5" x14ac:dyDescent="0.45">
      <c r="A644" s="5">
        <v>481</v>
      </c>
      <c r="B644" s="5">
        <v>45</v>
      </c>
      <c r="C644" s="18" t="s">
        <v>717</v>
      </c>
      <c r="D644" s="5" t="s">
        <v>43</v>
      </c>
      <c r="E644" s="5">
        <v>221.35</v>
      </c>
      <c r="F644" s="22">
        <f t="shared" si="79"/>
        <v>1248321.0330000001</v>
      </c>
      <c r="G644" s="22">
        <f t="shared" si="80"/>
        <v>53969.557000000001</v>
      </c>
      <c r="H644" s="22">
        <f t="shared" si="69"/>
        <v>1302290.5900000001</v>
      </c>
      <c r="I644" s="22">
        <v>5639.58</v>
      </c>
      <c r="J644" s="22">
        <v>243.82</v>
      </c>
      <c r="K644" s="22">
        <f t="shared" si="70"/>
        <v>5883.4</v>
      </c>
      <c r="L644" s="30"/>
    </row>
    <row r="645" spans="1:12" x14ac:dyDescent="0.45">
      <c r="A645" s="43">
        <v>481</v>
      </c>
      <c r="B645" s="43"/>
      <c r="C645" s="43" t="s">
        <v>727</v>
      </c>
      <c r="D645" s="43"/>
      <c r="E645" s="43"/>
      <c r="F645" s="44"/>
      <c r="G645" s="44"/>
      <c r="H645" s="44"/>
      <c r="I645" s="22">
        <v>0</v>
      </c>
      <c r="J645" s="22">
        <v>0</v>
      </c>
      <c r="K645" s="22">
        <f t="shared" si="70"/>
        <v>0</v>
      </c>
      <c r="L645" s="18"/>
    </row>
    <row r="646" spans="1:12" ht="28.5" x14ac:dyDescent="0.45">
      <c r="A646" s="5">
        <v>482</v>
      </c>
      <c r="B646" s="5">
        <v>46</v>
      </c>
      <c r="C646" s="7" t="s">
        <v>701</v>
      </c>
      <c r="D646" s="5" t="s">
        <v>32</v>
      </c>
      <c r="E646" s="5">
        <v>72</v>
      </c>
      <c r="F646" s="22">
        <f t="shared" ref="F646:F654" si="81">I646*E646</f>
        <v>156738.96</v>
      </c>
      <c r="G646" s="22">
        <f t="shared" ref="G646:G654" si="82">J646*E646</f>
        <v>406425.60000000003</v>
      </c>
      <c r="H646" s="22">
        <f t="shared" si="69"/>
        <v>563164.56000000006</v>
      </c>
      <c r="I646" s="22">
        <v>2176.9299999999998</v>
      </c>
      <c r="J646" s="22">
        <v>5644.8</v>
      </c>
      <c r="K646" s="22">
        <f t="shared" si="70"/>
        <v>7821.73</v>
      </c>
      <c r="L646" s="18" t="s">
        <v>702</v>
      </c>
    </row>
    <row r="647" spans="1:12" ht="114" x14ac:dyDescent="0.45">
      <c r="A647" s="5">
        <v>483</v>
      </c>
      <c r="B647" s="5">
        <v>47</v>
      </c>
      <c r="C647" s="7" t="s">
        <v>703</v>
      </c>
      <c r="D647" s="5" t="s">
        <v>32</v>
      </c>
      <c r="E647" s="5">
        <v>72</v>
      </c>
      <c r="F647" s="22">
        <f t="shared" si="81"/>
        <v>1676008.8</v>
      </c>
      <c r="G647" s="22">
        <f t="shared" si="82"/>
        <v>1161216</v>
      </c>
      <c r="H647" s="22">
        <f t="shared" si="69"/>
        <v>2837224.8</v>
      </c>
      <c r="I647" s="22">
        <v>23277.9</v>
      </c>
      <c r="J647" s="22">
        <v>16128</v>
      </c>
      <c r="K647" s="22">
        <f t="shared" si="70"/>
        <v>39405.9</v>
      </c>
      <c r="L647" s="18" t="s">
        <v>728</v>
      </c>
    </row>
    <row r="648" spans="1:12" ht="42.75" x14ac:dyDescent="0.45">
      <c r="A648" s="5">
        <v>484</v>
      </c>
      <c r="B648" s="5">
        <v>48</v>
      </c>
      <c r="C648" s="7" t="s">
        <v>705</v>
      </c>
      <c r="D648" s="5" t="s">
        <v>32</v>
      </c>
      <c r="E648" s="5">
        <v>325</v>
      </c>
      <c r="F648" s="22">
        <f t="shared" si="81"/>
        <v>1387597.25</v>
      </c>
      <c r="G648" s="22">
        <f t="shared" si="82"/>
        <v>238420</v>
      </c>
      <c r="H648" s="22">
        <f t="shared" si="69"/>
        <v>1626017.25</v>
      </c>
      <c r="I648" s="22">
        <v>4269.53</v>
      </c>
      <c r="J648" s="22">
        <v>733.6</v>
      </c>
      <c r="K648" s="22">
        <f t="shared" si="70"/>
        <v>5003.13</v>
      </c>
      <c r="L648" s="18" t="s">
        <v>729</v>
      </c>
    </row>
    <row r="649" spans="1:12" ht="28.5" x14ac:dyDescent="0.45">
      <c r="A649" s="5">
        <v>485</v>
      </c>
      <c r="B649" s="5">
        <v>49</v>
      </c>
      <c r="C649" s="7" t="s">
        <v>707</v>
      </c>
      <c r="D649" s="5" t="s">
        <v>32</v>
      </c>
      <c r="E649" s="5">
        <v>576</v>
      </c>
      <c r="F649" s="22">
        <f t="shared" si="81"/>
        <v>419650.55999999994</v>
      </c>
      <c r="G649" s="22">
        <f t="shared" si="82"/>
        <v>81285.119999999995</v>
      </c>
      <c r="H649" s="22">
        <f t="shared" si="69"/>
        <v>500935.67999999993</v>
      </c>
      <c r="I649" s="22">
        <v>728.56</v>
      </c>
      <c r="J649" s="22">
        <v>141.12</v>
      </c>
      <c r="K649" s="22">
        <f t="shared" si="70"/>
        <v>869.68</v>
      </c>
      <c r="L649" s="18" t="s">
        <v>730</v>
      </c>
    </row>
    <row r="650" spans="1:12" ht="256.5" x14ac:dyDescent="0.45">
      <c r="A650" s="5">
        <v>486</v>
      </c>
      <c r="B650" s="5">
        <v>50</v>
      </c>
      <c r="C650" s="18" t="s">
        <v>709</v>
      </c>
      <c r="D650" s="5" t="s">
        <v>710</v>
      </c>
      <c r="E650" s="5">
        <v>216</v>
      </c>
      <c r="F650" s="22">
        <f t="shared" si="81"/>
        <v>2107712.88</v>
      </c>
      <c r="G650" s="22">
        <f t="shared" si="82"/>
        <v>2371042.7999999998</v>
      </c>
      <c r="H650" s="22">
        <f t="shared" ref="H650:H712" si="83">F650+G650</f>
        <v>4478755.68</v>
      </c>
      <c r="I650" s="22">
        <v>9757.93</v>
      </c>
      <c r="J650" s="22">
        <v>10977.05</v>
      </c>
      <c r="K650" s="22">
        <f t="shared" ref="K650:K713" si="84">I650+J650</f>
        <v>20734.98</v>
      </c>
      <c r="L650" s="18" t="s">
        <v>731</v>
      </c>
    </row>
    <row r="651" spans="1:12" x14ac:dyDescent="0.45">
      <c r="A651" s="5">
        <v>487</v>
      </c>
      <c r="B651" s="5">
        <v>51</v>
      </c>
      <c r="C651" s="18" t="s">
        <v>712</v>
      </c>
      <c r="D651" s="5" t="s">
        <v>623</v>
      </c>
      <c r="E651" s="5">
        <v>108</v>
      </c>
      <c r="F651" s="22">
        <f t="shared" si="81"/>
        <v>1829528.6400000001</v>
      </c>
      <c r="G651" s="22">
        <f t="shared" si="82"/>
        <v>0</v>
      </c>
      <c r="H651" s="22">
        <f t="shared" si="83"/>
        <v>1829528.6400000001</v>
      </c>
      <c r="I651" s="22">
        <v>16940.080000000002</v>
      </c>
      <c r="J651" s="22">
        <v>0</v>
      </c>
      <c r="K651" s="22">
        <f t="shared" si="84"/>
        <v>16940.080000000002</v>
      </c>
      <c r="L651" s="18" t="s">
        <v>713</v>
      </c>
    </row>
    <row r="652" spans="1:12" x14ac:dyDescent="0.45">
      <c r="A652" s="5">
        <v>488</v>
      </c>
      <c r="B652" s="5">
        <v>52</v>
      </c>
      <c r="C652" s="7" t="s">
        <v>714</v>
      </c>
      <c r="D652" s="5" t="s">
        <v>32</v>
      </c>
      <c r="E652" s="5">
        <v>4</v>
      </c>
      <c r="F652" s="22">
        <f t="shared" si="81"/>
        <v>86880.28</v>
      </c>
      <c r="G652" s="22">
        <f t="shared" si="82"/>
        <v>0</v>
      </c>
      <c r="H652" s="22">
        <f t="shared" si="83"/>
        <v>86880.28</v>
      </c>
      <c r="I652" s="22">
        <v>21720.07</v>
      </c>
      <c r="J652" s="22">
        <v>0</v>
      </c>
      <c r="K652" s="22">
        <f t="shared" si="84"/>
        <v>21720.07</v>
      </c>
      <c r="L652" s="18" t="s">
        <v>713</v>
      </c>
    </row>
    <row r="653" spans="1:12" x14ac:dyDescent="0.45">
      <c r="A653" s="5">
        <v>489</v>
      </c>
      <c r="B653" s="5">
        <v>53</v>
      </c>
      <c r="C653" s="18" t="s">
        <v>715</v>
      </c>
      <c r="D653" s="5" t="s">
        <v>716</v>
      </c>
      <c r="E653" s="5">
        <v>216</v>
      </c>
      <c r="F653" s="22">
        <f t="shared" si="81"/>
        <v>2290995.36</v>
      </c>
      <c r="G653" s="22">
        <f t="shared" si="82"/>
        <v>0</v>
      </c>
      <c r="H653" s="22">
        <f t="shared" si="83"/>
        <v>2290995.36</v>
      </c>
      <c r="I653" s="22">
        <v>10606.46</v>
      </c>
      <c r="J653" s="22">
        <v>0</v>
      </c>
      <c r="K653" s="22">
        <f t="shared" si="84"/>
        <v>10606.46</v>
      </c>
      <c r="L653" s="18"/>
    </row>
    <row r="654" spans="1:12" ht="28.5" x14ac:dyDescent="0.45">
      <c r="A654" s="5">
        <v>490</v>
      </c>
      <c r="B654" s="5">
        <v>54</v>
      </c>
      <c r="C654" s="18" t="s">
        <v>717</v>
      </c>
      <c r="D654" s="5" t="s">
        <v>43</v>
      </c>
      <c r="E654" s="5">
        <v>144.28</v>
      </c>
      <c r="F654" s="22">
        <f t="shared" si="81"/>
        <v>813678.60239999997</v>
      </c>
      <c r="G654" s="22">
        <f t="shared" si="82"/>
        <v>35178.349600000001</v>
      </c>
      <c r="H654" s="22">
        <f t="shared" si="83"/>
        <v>848856.95199999993</v>
      </c>
      <c r="I654" s="22">
        <v>5639.58</v>
      </c>
      <c r="J654" s="22">
        <v>243.82</v>
      </c>
      <c r="K654" s="22">
        <f t="shared" si="84"/>
        <v>5883.4</v>
      </c>
      <c r="L654" s="30"/>
    </row>
    <row r="655" spans="1:12" x14ac:dyDescent="0.45">
      <c r="A655" s="43">
        <v>490</v>
      </c>
      <c r="B655" s="43"/>
      <c r="C655" s="43" t="s">
        <v>732</v>
      </c>
      <c r="D655" s="43"/>
      <c r="E655" s="43"/>
      <c r="F655" s="44"/>
      <c r="G655" s="44"/>
      <c r="H655" s="44"/>
      <c r="I655" s="22">
        <v>0</v>
      </c>
      <c r="J655" s="22">
        <v>0</v>
      </c>
      <c r="K655" s="22">
        <f t="shared" si="84"/>
        <v>0</v>
      </c>
      <c r="L655" s="18"/>
    </row>
    <row r="656" spans="1:12" ht="28.5" x14ac:dyDescent="0.45">
      <c r="A656" s="5">
        <v>491</v>
      </c>
      <c r="B656" s="5">
        <v>55</v>
      </c>
      <c r="C656" s="7" t="s">
        <v>705</v>
      </c>
      <c r="D656" s="5" t="s">
        <v>32</v>
      </c>
      <c r="E656" s="5">
        <v>464</v>
      </c>
      <c r="F656" s="22">
        <f>I656*E656</f>
        <v>1981061.92</v>
      </c>
      <c r="G656" s="22">
        <f>J656*E656</f>
        <v>262438.40000000002</v>
      </c>
      <c r="H656" s="22">
        <f t="shared" si="83"/>
        <v>2243500.3199999998</v>
      </c>
      <c r="I656" s="22">
        <v>4269.53</v>
      </c>
      <c r="J656" s="22">
        <v>565.6</v>
      </c>
      <c r="K656" s="22">
        <f t="shared" si="84"/>
        <v>4835.13</v>
      </c>
      <c r="L656" s="18" t="s">
        <v>733</v>
      </c>
    </row>
    <row r="657" spans="1:12" ht="28.5" x14ac:dyDescent="0.45">
      <c r="A657" s="5">
        <v>492</v>
      </c>
      <c r="B657" s="5">
        <v>56</v>
      </c>
      <c r="C657" s="7" t="s">
        <v>707</v>
      </c>
      <c r="D657" s="5" t="s">
        <v>32</v>
      </c>
      <c r="E657" s="5">
        <v>1344</v>
      </c>
      <c r="F657" s="22">
        <f>I657*E657</f>
        <v>979184.6399999999</v>
      </c>
      <c r="G657" s="22">
        <f>J657*E657</f>
        <v>189665.28</v>
      </c>
      <c r="H657" s="22">
        <f t="shared" si="83"/>
        <v>1168849.9199999999</v>
      </c>
      <c r="I657" s="22">
        <v>728.56</v>
      </c>
      <c r="J657" s="22">
        <v>141.12</v>
      </c>
      <c r="K657" s="22">
        <f t="shared" si="84"/>
        <v>869.68</v>
      </c>
      <c r="L657" s="18" t="s">
        <v>734</v>
      </c>
    </row>
    <row r="658" spans="1:12" ht="256.5" x14ac:dyDescent="0.45">
      <c r="A658" s="5">
        <v>493</v>
      </c>
      <c r="B658" s="5">
        <v>57</v>
      </c>
      <c r="C658" s="18" t="s">
        <v>709</v>
      </c>
      <c r="D658" s="5" t="s">
        <v>710</v>
      </c>
      <c r="E658" s="5">
        <v>252</v>
      </c>
      <c r="F658" s="22">
        <f>I658*E658</f>
        <v>2458998.36</v>
      </c>
      <c r="G658" s="22">
        <f>J658*E658</f>
        <v>2766216.5999999996</v>
      </c>
      <c r="H658" s="22">
        <f t="shared" si="83"/>
        <v>5225214.959999999</v>
      </c>
      <c r="I658" s="22">
        <v>9757.93</v>
      </c>
      <c r="J658" s="22">
        <v>10977.05</v>
      </c>
      <c r="K658" s="22">
        <f t="shared" si="84"/>
        <v>20734.98</v>
      </c>
      <c r="L658" s="18" t="s">
        <v>735</v>
      </c>
    </row>
    <row r="659" spans="1:12" x14ac:dyDescent="0.45">
      <c r="A659" s="5">
        <v>494</v>
      </c>
      <c r="B659" s="5">
        <v>58</v>
      </c>
      <c r="C659" s="18" t="s">
        <v>715</v>
      </c>
      <c r="D659" s="5" t="s">
        <v>716</v>
      </c>
      <c r="E659" s="5">
        <v>252</v>
      </c>
      <c r="F659" s="22">
        <f>I659*E659</f>
        <v>2672827.92</v>
      </c>
      <c r="G659" s="22">
        <f>J659*E659</f>
        <v>0</v>
      </c>
      <c r="H659" s="22">
        <f t="shared" si="83"/>
        <v>2672827.92</v>
      </c>
      <c r="I659" s="22">
        <v>10606.46</v>
      </c>
      <c r="J659" s="22">
        <v>0</v>
      </c>
      <c r="K659" s="22">
        <f t="shared" si="84"/>
        <v>10606.46</v>
      </c>
      <c r="L659" s="18"/>
    </row>
    <row r="660" spans="1:12" ht="28.5" x14ac:dyDescent="0.45">
      <c r="A660" s="5">
        <v>495</v>
      </c>
      <c r="B660" s="5">
        <v>59</v>
      </c>
      <c r="C660" s="18" t="s">
        <v>717</v>
      </c>
      <c r="D660" s="5" t="s">
        <v>43</v>
      </c>
      <c r="E660" s="5">
        <v>29.26</v>
      </c>
      <c r="F660" s="22">
        <f>I660*E660</f>
        <v>165014.11079999999</v>
      </c>
      <c r="G660" s="22">
        <f>J660*E660</f>
        <v>7134.1732000000002</v>
      </c>
      <c r="H660" s="22">
        <f t="shared" si="83"/>
        <v>172148.28399999999</v>
      </c>
      <c r="I660" s="22">
        <v>5639.58</v>
      </c>
      <c r="J660" s="22">
        <v>243.82</v>
      </c>
      <c r="K660" s="22">
        <f t="shared" si="84"/>
        <v>5883.4</v>
      </c>
      <c r="L660" s="30"/>
    </row>
    <row r="661" spans="1:12" x14ac:dyDescent="0.45">
      <c r="A661" s="13">
        <v>578</v>
      </c>
      <c r="B661" s="13"/>
      <c r="C661" s="13" t="s">
        <v>736</v>
      </c>
      <c r="D661" s="13"/>
      <c r="E661" s="13"/>
      <c r="F661" s="14"/>
      <c r="G661" s="14"/>
      <c r="H661" s="14"/>
      <c r="I661" s="22">
        <v>0</v>
      </c>
      <c r="J661" s="22">
        <v>0</v>
      </c>
      <c r="K661" s="22">
        <f t="shared" si="84"/>
        <v>0</v>
      </c>
      <c r="L661" s="18"/>
    </row>
    <row r="662" spans="1:12" x14ac:dyDescent="0.45">
      <c r="A662" s="45">
        <v>495</v>
      </c>
      <c r="B662" s="45"/>
      <c r="C662" s="46" t="s">
        <v>737</v>
      </c>
      <c r="D662" s="45"/>
      <c r="E662" s="45"/>
      <c r="F662" s="22">
        <f t="shared" ref="F662:F682" si="85">I662*E662</f>
        <v>0</v>
      </c>
      <c r="G662" s="22">
        <f t="shared" ref="G662:G682" si="86">J662*E662</f>
        <v>0</v>
      </c>
      <c r="H662" s="22">
        <f t="shared" si="83"/>
        <v>0</v>
      </c>
      <c r="I662" s="22">
        <v>0</v>
      </c>
      <c r="J662" s="22">
        <v>0</v>
      </c>
      <c r="K662" s="22">
        <f t="shared" si="84"/>
        <v>0</v>
      </c>
      <c r="L662" s="18"/>
    </row>
    <row r="663" spans="1:12" x14ac:dyDescent="0.45">
      <c r="A663" s="5">
        <v>496</v>
      </c>
      <c r="B663" s="5">
        <v>60</v>
      </c>
      <c r="C663" s="18" t="s">
        <v>738</v>
      </c>
      <c r="D663" s="5" t="s">
        <v>43</v>
      </c>
      <c r="E663" s="5">
        <v>52.54</v>
      </c>
      <c r="F663" s="22">
        <f t="shared" si="85"/>
        <v>145833.1764</v>
      </c>
      <c r="G663" s="22">
        <f t="shared" si="86"/>
        <v>9415.1679999999997</v>
      </c>
      <c r="H663" s="22">
        <f t="shared" si="83"/>
        <v>155248.3444</v>
      </c>
      <c r="I663" s="22">
        <v>2775.66</v>
      </c>
      <c r="J663" s="22">
        <v>179.2</v>
      </c>
      <c r="K663" s="22">
        <f t="shared" si="84"/>
        <v>2954.8599999999997</v>
      </c>
      <c r="L663" s="18" t="s">
        <v>739</v>
      </c>
    </row>
    <row r="664" spans="1:12" ht="28.5" x14ac:dyDescent="0.45">
      <c r="A664" s="5">
        <v>497</v>
      </c>
      <c r="B664" s="5">
        <v>61</v>
      </c>
      <c r="C664" s="18" t="s">
        <v>740</v>
      </c>
      <c r="D664" s="5" t="s">
        <v>43</v>
      </c>
      <c r="E664" s="5">
        <v>1.68</v>
      </c>
      <c r="F664" s="22">
        <f t="shared" si="85"/>
        <v>20327.193599999999</v>
      </c>
      <c r="G664" s="22">
        <f t="shared" si="86"/>
        <v>1083.8016</v>
      </c>
      <c r="H664" s="22">
        <f t="shared" si="83"/>
        <v>21410.995199999998</v>
      </c>
      <c r="I664" s="22">
        <v>12099.52</v>
      </c>
      <c r="J664" s="22">
        <v>645.12</v>
      </c>
      <c r="K664" s="22">
        <f t="shared" si="84"/>
        <v>12744.640000000001</v>
      </c>
      <c r="L664" s="18" t="s">
        <v>741</v>
      </c>
    </row>
    <row r="665" spans="1:12" x14ac:dyDescent="0.45">
      <c r="A665" s="5">
        <v>498</v>
      </c>
      <c r="B665" s="5">
        <v>62</v>
      </c>
      <c r="C665" s="18" t="s">
        <v>742</v>
      </c>
      <c r="D665" s="5" t="s">
        <v>560</v>
      </c>
      <c r="E665" s="5">
        <v>2.78</v>
      </c>
      <c r="F665" s="22">
        <f t="shared" si="85"/>
        <v>1992.6761999999997</v>
      </c>
      <c r="G665" s="22">
        <f t="shared" si="86"/>
        <v>0</v>
      </c>
      <c r="H665" s="22">
        <f t="shared" si="83"/>
        <v>1992.6761999999997</v>
      </c>
      <c r="I665" s="22">
        <v>716.79</v>
      </c>
      <c r="J665" s="22">
        <v>0</v>
      </c>
      <c r="K665" s="22">
        <f t="shared" si="84"/>
        <v>716.79</v>
      </c>
      <c r="L665" s="18"/>
    </row>
    <row r="666" spans="1:12" x14ac:dyDescent="0.45">
      <c r="A666" s="5">
        <v>583</v>
      </c>
      <c r="B666" s="5" t="s">
        <v>743</v>
      </c>
      <c r="C666" s="18" t="s">
        <v>744</v>
      </c>
      <c r="D666" s="5" t="s">
        <v>560</v>
      </c>
      <c r="E666" s="5">
        <v>2.78</v>
      </c>
      <c r="F666" s="22">
        <f t="shared" si="85"/>
        <v>9225.3743999999988</v>
      </c>
      <c r="G666" s="22">
        <f t="shared" si="86"/>
        <v>0</v>
      </c>
      <c r="H666" s="22">
        <f t="shared" si="83"/>
        <v>9225.3743999999988</v>
      </c>
      <c r="I666" s="22">
        <v>3318.48</v>
      </c>
      <c r="J666" s="22">
        <v>0</v>
      </c>
      <c r="K666" s="22">
        <f t="shared" si="84"/>
        <v>3318.48</v>
      </c>
      <c r="L666" s="18"/>
    </row>
    <row r="667" spans="1:12" x14ac:dyDescent="0.45">
      <c r="A667" s="5">
        <v>584</v>
      </c>
      <c r="B667" s="5">
        <v>63</v>
      </c>
      <c r="C667" s="18" t="s">
        <v>58</v>
      </c>
      <c r="D667" s="5" t="s">
        <v>560</v>
      </c>
      <c r="E667" s="5">
        <v>2.78</v>
      </c>
      <c r="F667" s="22">
        <f t="shared" si="85"/>
        <v>7970.7325999999994</v>
      </c>
      <c r="G667" s="22">
        <f t="shared" si="86"/>
        <v>0</v>
      </c>
      <c r="H667" s="22">
        <f t="shared" si="83"/>
        <v>7970.7325999999994</v>
      </c>
      <c r="I667" s="22">
        <v>2867.17</v>
      </c>
      <c r="J667" s="22">
        <v>0</v>
      </c>
      <c r="K667" s="22">
        <f t="shared" si="84"/>
        <v>2867.17</v>
      </c>
      <c r="L667" s="18"/>
    </row>
    <row r="668" spans="1:12" ht="28.5" x14ac:dyDescent="0.45">
      <c r="A668" s="45">
        <v>584</v>
      </c>
      <c r="B668" s="45"/>
      <c r="C668" s="45" t="s">
        <v>745</v>
      </c>
      <c r="D668" s="45"/>
      <c r="E668" s="45"/>
      <c r="F668" s="22">
        <f t="shared" si="85"/>
        <v>0</v>
      </c>
      <c r="G668" s="22">
        <f t="shared" si="86"/>
        <v>0</v>
      </c>
      <c r="H668" s="22">
        <f t="shared" si="83"/>
        <v>0</v>
      </c>
      <c r="I668" s="22">
        <v>0</v>
      </c>
      <c r="J668" s="22">
        <v>0</v>
      </c>
      <c r="K668" s="22">
        <f t="shared" si="84"/>
        <v>0</v>
      </c>
      <c r="L668" s="18"/>
    </row>
    <row r="669" spans="1:12" ht="28.5" x14ac:dyDescent="0.45">
      <c r="A669" s="5">
        <v>585</v>
      </c>
      <c r="B669" s="5">
        <v>64</v>
      </c>
      <c r="C669" s="18" t="s">
        <v>746</v>
      </c>
      <c r="D669" s="5" t="s">
        <v>560</v>
      </c>
      <c r="E669" s="5">
        <v>2.92</v>
      </c>
      <c r="F669" s="22">
        <f t="shared" si="85"/>
        <v>270624.92840000003</v>
      </c>
      <c r="G669" s="22">
        <f t="shared" si="86"/>
        <v>0</v>
      </c>
      <c r="H669" s="22">
        <f t="shared" si="83"/>
        <v>270624.92840000003</v>
      </c>
      <c r="I669" s="22">
        <v>92679.77</v>
      </c>
      <c r="J669" s="22">
        <v>0</v>
      </c>
      <c r="K669" s="22">
        <f t="shared" si="84"/>
        <v>92679.77</v>
      </c>
      <c r="L669" s="18"/>
    </row>
    <row r="670" spans="1:12" x14ac:dyDescent="0.45">
      <c r="A670" s="5">
        <v>586</v>
      </c>
      <c r="B670" s="5">
        <v>65</v>
      </c>
      <c r="C670" s="7" t="s">
        <v>747</v>
      </c>
      <c r="D670" s="5" t="s">
        <v>623</v>
      </c>
      <c r="E670" s="5">
        <v>2148</v>
      </c>
      <c r="F670" s="22">
        <f t="shared" si="85"/>
        <v>11975207.4</v>
      </c>
      <c r="G670" s="22">
        <f t="shared" si="86"/>
        <v>0</v>
      </c>
      <c r="H670" s="22">
        <f t="shared" si="83"/>
        <v>11975207.4</v>
      </c>
      <c r="I670" s="22">
        <v>5575.05</v>
      </c>
      <c r="J670" s="22">
        <v>0</v>
      </c>
      <c r="K670" s="22">
        <f t="shared" si="84"/>
        <v>5575.05</v>
      </c>
      <c r="L670" s="18" t="s">
        <v>748</v>
      </c>
    </row>
    <row r="671" spans="1:12" ht="28.5" x14ac:dyDescent="0.45">
      <c r="A671" s="5">
        <v>587</v>
      </c>
      <c r="B671" s="5">
        <v>66</v>
      </c>
      <c r="C671" s="18" t="s">
        <v>749</v>
      </c>
      <c r="D671" s="5" t="s">
        <v>140</v>
      </c>
      <c r="E671" s="5">
        <v>15.631309999999999</v>
      </c>
      <c r="F671" s="22">
        <f t="shared" si="85"/>
        <v>4070153.3397045997</v>
      </c>
      <c r="G671" s="22">
        <f t="shared" si="86"/>
        <v>0</v>
      </c>
      <c r="H671" s="22">
        <f t="shared" si="83"/>
        <v>4070153.3397045997</v>
      </c>
      <c r="I671" s="22">
        <v>260384.66</v>
      </c>
      <c r="J671" s="22">
        <v>0</v>
      </c>
      <c r="K671" s="22">
        <f t="shared" si="84"/>
        <v>260384.66</v>
      </c>
      <c r="L671" s="18"/>
    </row>
    <row r="672" spans="1:12" ht="28.5" x14ac:dyDescent="0.45">
      <c r="A672" s="5">
        <v>588</v>
      </c>
      <c r="B672" s="5">
        <v>67</v>
      </c>
      <c r="C672" s="18" t="s">
        <v>750</v>
      </c>
      <c r="D672" s="5" t="s">
        <v>140</v>
      </c>
      <c r="E672" s="5">
        <v>26.71</v>
      </c>
      <c r="F672" s="22">
        <f t="shared" si="85"/>
        <v>6954876.1383000007</v>
      </c>
      <c r="G672" s="22">
        <f t="shared" si="86"/>
        <v>0</v>
      </c>
      <c r="H672" s="22">
        <f t="shared" si="83"/>
        <v>6954876.1383000007</v>
      </c>
      <c r="I672" s="22">
        <v>260384.73</v>
      </c>
      <c r="J672" s="22">
        <v>0</v>
      </c>
      <c r="K672" s="22">
        <f t="shared" si="84"/>
        <v>260384.73</v>
      </c>
      <c r="L672" s="18"/>
    </row>
    <row r="673" spans="1:12" ht="42.75" x14ac:dyDescent="0.45">
      <c r="A673" s="5">
        <v>589</v>
      </c>
      <c r="B673" s="5">
        <v>68</v>
      </c>
      <c r="C673" s="18" t="s">
        <v>751</v>
      </c>
      <c r="D673" s="5" t="s">
        <v>129</v>
      </c>
      <c r="E673" s="5">
        <v>27.56</v>
      </c>
      <c r="F673" s="22">
        <f t="shared" si="85"/>
        <v>2239486.1891999999</v>
      </c>
      <c r="G673" s="22">
        <f t="shared" si="86"/>
        <v>0</v>
      </c>
      <c r="H673" s="22">
        <f t="shared" si="83"/>
        <v>2239486.1891999999</v>
      </c>
      <c r="I673" s="22">
        <v>81258.570000000007</v>
      </c>
      <c r="J673" s="22">
        <v>0</v>
      </c>
      <c r="K673" s="22">
        <f t="shared" si="84"/>
        <v>81258.570000000007</v>
      </c>
      <c r="L673" s="18"/>
    </row>
    <row r="674" spans="1:12" ht="28.5" x14ac:dyDescent="0.45">
      <c r="A674" s="5">
        <v>590</v>
      </c>
      <c r="B674" s="5">
        <v>69</v>
      </c>
      <c r="C674" s="18" t="s">
        <v>752</v>
      </c>
      <c r="D674" s="5" t="s">
        <v>753</v>
      </c>
      <c r="E674" s="5">
        <v>2844</v>
      </c>
      <c r="F674" s="22">
        <f t="shared" si="85"/>
        <v>21246926.760000002</v>
      </c>
      <c r="G674" s="22">
        <f t="shared" si="86"/>
        <v>0</v>
      </c>
      <c r="H674" s="22">
        <f t="shared" si="83"/>
        <v>21246926.760000002</v>
      </c>
      <c r="I674" s="22">
        <v>7470.79</v>
      </c>
      <c r="J674" s="22">
        <v>0</v>
      </c>
      <c r="K674" s="22">
        <f t="shared" si="84"/>
        <v>7470.79</v>
      </c>
      <c r="L674" s="18"/>
    </row>
    <row r="675" spans="1:12" x14ac:dyDescent="0.45">
      <c r="A675" s="5">
        <v>591</v>
      </c>
      <c r="B675" s="5">
        <v>70</v>
      </c>
      <c r="C675" s="18" t="s">
        <v>754</v>
      </c>
      <c r="D675" s="5" t="s">
        <v>43</v>
      </c>
      <c r="E675" s="5">
        <v>708.24</v>
      </c>
      <c r="F675" s="22">
        <f t="shared" si="85"/>
        <v>3289576.4928000001</v>
      </c>
      <c r="G675" s="22">
        <f t="shared" si="86"/>
        <v>0</v>
      </c>
      <c r="H675" s="22">
        <f t="shared" si="83"/>
        <v>3289576.4928000001</v>
      </c>
      <c r="I675" s="22">
        <v>4644.72</v>
      </c>
      <c r="J675" s="22">
        <v>0</v>
      </c>
      <c r="K675" s="22">
        <f t="shared" si="84"/>
        <v>4644.72</v>
      </c>
      <c r="L675" s="18"/>
    </row>
    <row r="676" spans="1:12" ht="28.5" x14ac:dyDescent="0.45">
      <c r="A676" s="5">
        <v>592</v>
      </c>
      <c r="B676" s="5">
        <v>71</v>
      </c>
      <c r="C676" s="18" t="s">
        <v>755</v>
      </c>
      <c r="D676" s="5" t="s">
        <v>43</v>
      </c>
      <c r="E676" s="5">
        <v>722.51</v>
      </c>
      <c r="F676" s="22">
        <f t="shared" si="85"/>
        <v>2410604.0392999998</v>
      </c>
      <c r="G676" s="22">
        <f t="shared" si="86"/>
        <v>129473.79199999999</v>
      </c>
      <c r="H676" s="22">
        <f t="shared" si="83"/>
        <v>2540077.8312999997</v>
      </c>
      <c r="I676" s="22">
        <v>3336.43</v>
      </c>
      <c r="J676" s="22">
        <v>179.2</v>
      </c>
      <c r="K676" s="22">
        <f t="shared" si="84"/>
        <v>3515.6299999999997</v>
      </c>
      <c r="L676" s="18"/>
    </row>
    <row r="677" spans="1:12" ht="28.5" x14ac:dyDescent="0.45">
      <c r="A677" s="5">
        <v>593</v>
      </c>
      <c r="B677" s="5">
        <v>72</v>
      </c>
      <c r="C677" s="18" t="s">
        <v>756</v>
      </c>
      <c r="D677" s="5" t="s">
        <v>43</v>
      </c>
      <c r="E677" s="5">
        <v>2.39</v>
      </c>
      <c r="F677" s="22">
        <f t="shared" si="85"/>
        <v>7974.0676999999996</v>
      </c>
      <c r="G677" s="22">
        <f t="shared" si="86"/>
        <v>1541.8368</v>
      </c>
      <c r="H677" s="22">
        <f t="shared" si="83"/>
        <v>9515.9045000000006</v>
      </c>
      <c r="I677" s="22">
        <v>3336.43</v>
      </c>
      <c r="J677" s="22">
        <v>645.12</v>
      </c>
      <c r="K677" s="22">
        <f t="shared" si="84"/>
        <v>3981.5499999999997</v>
      </c>
      <c r="L677" s="18"/>
    </row>
    <row r="678" spans="1:12" x14ac:dyDescent="0.45">
      <c r="A678" s="5">
        <v>594</v>
      </c>
      <c r="B678" s="5">
        <v>73</v>
      </c>
      <c r="C678" s="18" t="s">
        <v>742</v>
      </c>
      <c r="D678" s="5" t="s">
        <v>560</v>
      </c>
      <c r="E678" s="5">
        <v>249.14</v>
      </c>
      <c r="F678" s="22">
        <f t="shared" si="85"/>
        <v>178581.06059999997</v>
      </c>
      <c r="G678" s="22">
        <f t="shared" si="86"/>
        <v>0</v>
      </c>
      <c r="H678" s="22">
        <f t="shared" si="83"/>
        <v>178581.06059999997</v>
      </c>
      <c r="I678" s="22">
        <v>716.79</v>
      </c>
      <c r="J678" s="22">
        <v>0</v>
      </c>
      <c r="K678" s="22">
        <f t="shared" si="84"/>
        <v>716.79</v>
      </c>
      <c r="L678" s="18"/>
    </row>
    <row r="679" spans="1:12" x14ac:dyDescent="0.45">
      <c r="A679" s="5">
        <v>595</v>
      </c>
      <c r="B679" s="5">
        <v>74</v>
      </c>
      <c r="C679" s="18" t="s">
        <v>744</v>
      </c>
      <c r="D679" s="5" t="s">
        <v>560</v>
      </c>
      <c r="E679" s="5">
        <v>249.14</v>
      </c>
      <c r="F679" s="22">
        <f t="shared" si="85"/>
        <v>826766.10719999997</v>
      </c>
      <c r="G679" s="22">
        <f t="shared" si="86"/>
        <v>0</v>
      </c>
      <c r="H679" s="22">
        <f t="shared" si="83"/>
        <v>826766.10719999997</v>
      </c>
      <c r="I679" s="22">
        <v>3318.48</v>
      </c>
      <c r="J679" s="22">
        <v>0</v>
      </c>
      <c r="K679" s="22">
        <f t="shared" si="84"/>
        <v>3318.48</v>
      </c>
      <c r="L679" s="18"/>
    </row>
    <row r="680" spans="1:12" x14ac:dyDescent="0.45">
      <c r="A680" s="5">
        <v>596</v>
      </c>
      <c r="B680" s="5" t="s">
        <v>757</v>
      </c>
      <c r="C680" s="18" t="s">
        <v>58</v>
      </c>
      <c r="D680" s="5" t="s">
        <v>560</v>
      </c>
      <c r="E680" s="5">
        <v>249.14</v>
      </c>
      <c r="F680" s="22">
        <f t="shared" si="85"/>
        <v>714326.73379999993</v>
      </c>
      <c r="G680" s="22">
        <f t="shared" si="86"/>
        <v>0</v>
      </c>
      <c r="H680" s="22">
        <f t="shared" si="83"/>
        <v>714326.73379999993</v>
      </c>
      <c r="I680" s="22">
        <v>2867.17</v>
      </c>
      <c r="J680" s="22">
        <v>0</v>
      </c>
      <c r="K680" s="22">
        <f t="shared" si="84"/>
        <v>2867.17</v>
      </c>
      <c r="L680" s="18"/>
    </row>
    <row r="681" spans="1:12" x14ac:dyDescent="0.45">
      <c r="A681" s="5">
        <v>597</v>
      </c>
      <c r="B681" s="5">
        <v>75</v>
      </c>
      <c r="C681" s="18" t="s">
        <v>758</v>
      </c>
      <c r="D681" s="5" t="s">
        <v>140</v>
      </c>
      <c r="E681" s="5">
        <v>164.8</v>
      </c>
      <c r="F681" s="22">
        <f t="shared" si="85"/>
        <v>118126.992</v>
      </c>
      <c r="G681" s="22">
        <f t="shared" si="86"/>
        <v>0</v>
      </c>
      <c r="H681" s="22">
        <f t="shared" si="83"/>
        <v>118126.992</v>
      </c>
      <c r="I681" s="22">
        <v>716.79</v>
      </c>
      <c r="J681" s="22">
        <v>0</v>
      </c>
      <c r="K681" s="22">
        <f t="shared" si="84"/>
        <v>716.79</v>
      </c>
      <c r="L681" s="18"/>
    </row>
    <row r="682" spans="1:12" x14ac:dyDescent="0.45">
      <c r="A682" s="5">
        <v>598</v>
      </c>
      <c r="B682" s="5">
        <v>76</v>
      </c>
      <c r="C682" s="18" t="s">
        <v>759</v>
      </c>
      <c r="D682" s="5" t="s">
        <v>140</v>
      </c>
      <c r="E682" s="5">
        <v>164.8</v>
      </c>
      <c r="F682" s="22">
        <f t="shared" si="85"/>
        <v>109377.76000000001</v>
      </c>
      <c r="G682" s="22">
        <f t="shared" si="86"/>
        <v>0</v>
      </c>
      <c r="H682" s="22">
        <f t="shared" si="83"/>
        <v>109377.76000000001</v>
      </c>
      <c r="I682" s="22">
        <v>663.7</v>
      </c>
      <c r="J682" s="22">
        <v>0</v>
      </c>
      <c r="K682" s="22">
        <f t="shared" si="84"/>
        <v>663.7</v>
      </c>
      <c r="L682" s="18"/>
    </row>
    <row r="683" spans="1:12" x14ac:dyDescent="0.45">
      <c r="A683" s="13">
        <v>598</v>
      </c>
      <c r="B683" s="13"/>
      <c r="C683" s="13" t="s">
        <v>760</v>
      </c>
      <c r="D683" s="13"/>
      <c r="E683" s="13"/>
      <c r="F683" s="14"/>
      <c r="G683" s="14"/>
      <c r="H683" s="14"/>
      <c r="I683" s="22">
        <v>0</v>
      </c>
      <c r="J683" s="22">
        <v>0</v>
      </c>
      <c r="K683" s="22">
        <f t="shared" si="84"/>
        <v>0</v>
      </c>
      <c r="L683" s="18"/>
    </row>
    <row r="684" spans="1:12" x14ac:dyDescent="0.45">
      <c r="A684" s="5">
        <v>599</v>
      </c>
      <c r="B684" s="5">
        <v>77</v>
      </c>
      <c r="C684" s="7" t="s">
        <v>761</v>
      </c>
      <c r="D684" s="5" t="s">
        <v>168</v>
      </c>
      <c r="E684" s="5">
        <v>25.89</v>
      </c>
      <c r="F684" s="22">
        <f t="shared" ref="F684:F689" si="87">I684*E684</f>
        <v>9026.8074000000015</v>
      </c>
      <c r="G684" s="22">
        <f t="shared" ref="G684:G689" si="88">J684*E684</f>
        <v>0</v>
      </c>
      <c r="H684" s="22">
        <f t="shared" si="83"/>
        <v>9026.8074000000015</v>
      </c>
      <c r="I684" s="22">
        <v>348.66</v>
      </c>
      <c r="J684" s="22">
        <v>0</v>
      </c>
      <c r="K684" s="22">
        <f t="shared" si="84"/>
        <v>348.66</v>
      </c>
      <c r="L684" s="18"/>
    </row>
    <row r="685" spans="1:12" ht="28.5" x14ac:dyDescent="0.45">
      <c r="A685" s="5">
        <v>600</v>
      </c>
      <c r="B685" s="5">
        <v>78</v>
      </c>
      <c r="C685" s="7" t="s">
        <v>762</v>
      </c>
      <c r="D685" s="5" t="s">
        <v>43</v>
      </c>
      <c r="E685" s="5">
        <v>5.61</v>
      </c>
      <c r="F685" s="22">
        <f t="shared" si="87"/>
        <v>13775.018400000001</v>
      </c>
      <c r="G685" s="22">
        <f t="shared" si="88"/>
        <v>4932.3120000000008</v>
      </c>
      <c r="H685" s="22">
        <f t="shared" si="83"/>
        <v>18707.330400000003</v>
      </c>
      <c r="I685" s="22">
        <v>2455.44</v>
      </c>
      <c r="J685" s="22">
        <v>879.2</v>
      </c>
      <c r="K685" s="22">
        <f t="shared" si="84"/>
        <v>3334.6400000000003</v>
      </c>
      <c r="L685" s="18"/>
    </row>
    <row r="686" spans="1:12" x14ac:dyDescent="0.45">
      <c r="A686" s="47">
        <v>601</v>
      </c>
      <c r="B686" s="47">
        <v>79</v>
      </c>
      <c r="C686" s="48" t="s">
        <v>59</v>
      </c>
      <c r="D686" s="47"/>
      <c r="E686" s="47"/>
      <c r="F686" s="22">
        <f t="shared" si="87"/>
        <v>0</v>
      </c>
      <c r="G686" s="22">
        <f t="shared" si="88"/>
        <v>0</v>
      </c>
      <c r="H686" s="22">
        <f t="shared" si="83"/>
        <v>0</v>
      </c>
      <c r="I686" s="22">
        <v>0</v>
      </c>
      <c r="J686" s="22">
        <v>0</v>
      </c>
      <c r="K686" s="22">
        <f t="shared" si="84"/>
        <v>0</v>
      </c>
      <c r="L686" s="18"/>
    </row>
    <row r="687" spans="1:12" ht="28.5" x14ac:dyDescent="0.45">
      <c r="A687" s="5">
        <v>602</v>
      </c>
      <c r="B687" s="5">
        <v>80</v>
      </c>
      <c r="C687" s="7" t="s">
        <v>763</v>
      </c>
      <c r="D687" s="5" t="s">
        <v>168</v>
      </c>
      <c r="E687" s="5">
        <v>77.98</v>
      </c>
      <c r="F687" s="22">
        <f t="shared" si="87"/>
        <v>38885.506800000003</v>
      </c>
      <c r="G687" s="22">
        <f t="shared" si="88"/>
        <v>8367.2540000000008</v>
      </c>
      <c r="H687" s="22">
        <f t="shared" si="83"/>
        <v>47252.760800000004</v>
      </c>
      <c r="I687" s="22">
        <v>498.66</v>
      </c>
      <c r="J687" s="22">
        <v>107.3</v>
      </c>
      <c r="K687" s="22">
        <f t="shared" si="84"/>
        <v>605.96</v>
      </c>
      <c r="L687" s="18"/>
    </row>
    <row r="688" spans="1:12" ht="28.5" x14ac:dyDescent="0.45">
      <c r="A688" s="5">
        <v>603</v>
      </c>
      <c r="B688" s="5">
        <v>81</v>
      </c>
      <c r="C688" s="7" t="s">
        <v>764</v>
      </c>
      <c r="D688" s="5" t="s">
        <v>43</v>
      </c>
      <c r="E688" s="5">
        <v>3.74</v>
      </c>
      <c r="F688" s="22">
        <f t="shared" si="87"/>
        <v>1715.8746000000001</v>
      </c>
      <c r="G688" s="22">
        <f t="shared" si="88"/>
        <v>146.60800000000003</v>
      </c>
      <c r="H688" s="22">
        <f t="shared" si="83"/>
        <v>1862.4826</v>
      </c>
      <c r="I688" s="22">
        <v>458.79</v>
      </c>
      <c r="J688" s="22">
        <v>39.200000000000003</v>
      </c>
      <c r="K688" s="22">
        <f t="shared" si="84"/>
        <v>497.99</v>
      </c>
      <c r="L688" s="18"/>
    </row>
    <row r="689" spans="1:12" ht="28.5" x14ac:dyDescent="0.45">
      <c r="A689" s="5">
        <v>603</v>
      </c>
      <c r="B689" s="5">
        <v>82</v>
      </c>
      <c r="C689" s="7" t="s">
        <v>765</v>
      </c>
      <c r="D689" s="5" t="s">
        <v>43</v>
      </c>
      <c r="E689" s="5">
        <v>3.74</v>
      </c>
      <c r="F689" s="22">
        <f t="shared" si="87"/>
        <v>1394.3842</v>
      </c>
      <c r="G689" s="22">
        <f t="shared" si="88"/>
        <v>154.98560000000001</v>
      </c>
      <c r="H689" s="22">
        <f t="shared" si="83"/>
        <v>1549.3697999999999</v>
      </c>
      <c r="I689" s="22">
        <v>372.83</v>
      </c>
      <c r="J689" s="22">
        <v>41.44</v>
      </c>
      <c r="K689" s="22">
        <f t="shared" si="84"/>
        <v>414.27</v>
      </c>
      <c r="L689" s="18"/>
    </row>
    <row r="690" spans="1:12" x14ac:dyDescent="0.45">
      <c r="A690" s="49"/>
      <c r="B690" s="49"/>
      <c r="C690" s="49" t="s">
        <v>766</v>
      </c>
      <c r="D690" s="49"/>
      <c r="E690" s="49"/>
      <c r="F690" s="50"/>
      <c r="G690" s="50"/>
      <c r="H690" s="50"/>
      <c r="I690" s="22">
        <v>0</v>
      </c>
      <c r="J690" s="22">
        <v>0</v>
      </c>
      <c r="K690" s="22">
        <f t="shared" si="84"/>
        <v>0</v>
      </c>
      <c r="L690" s="12"/>
    </row>
    <row r="691" spans="1:12" x14ac:dyDescent="0.45">
      <c r="A691" s="16"/>
      <c r="B691" s="16"/>
      <c r="C691" s="40" t="s">
        <v>767</v>
      </c>
      <c r="D691" s="16"/>
      <c r="E691" s="16"/>
      <c r="F691" s="17"/>
      <c r="G691" s="17"/>
      <c r="H691" s="17"/>
      <c r="I691" s="22">
        <v>0</v>
      </c>
      <c r="J691" s="22">
        <v>0</v>
      </c>
      <c r="K691" s="22">
        <f t="shared" si="84"/>
        <v>0</v>
      </c>
      <c r="L691" s="12"/>
    </row>
    <row r="692" spans="1:12" x14ac:dyDescent="0.45">
      <c r="A692" s="19"/>
      <c r="B692" s="19"/>
      <c r="C692" s="20" t="s">
        <v>768</v>
      </c>
      <c r="D692" s="19"/>
      <c r="E692" s="19"/>
      <c r="F692" s="21"/>
      <c r="G692" s="21"/>
      <c r="H692" s="21"/>
      <c r="I692" s="22">
        <v>0</v>
      </c>
      <c r="J692" s="22">
        <v>0</v>
      </c>
      <c r="K692" s="22">
        <f t="shared" si="84"/>
        <v>0</v>
      </c>
      <c r="L692" s="23"/>
    </row>
    <row r="693" spans="1:12" x14ac:dyDescent="0.45">
      <c r="A693" s="24">
        <v>604</v>
      </c>
      <c r="B693" s="24">
        <v>1</v>
      </c>
      <c r="C693" s="38" t="s">
        <v>769</v>
      </c>
      <c r="D693" s="24" t="s">
        <v>168</v>
      </c>
      <c r="E693" s="24">
        <v>32440</v>
      </c>
      <c r="F693" s="22">
        <f>I693*E693</f>
        <v>1896442.4000000001</v>
      </c>
      <c r="G693" s="22">
        <f>J693*E693</f>
        <v>0</v>
      </c>
      <c r="H693" s="22">
        <f t="shared" si="83"/>
        <v>1896442.4000000001</v>
      </c>
      <c r="I693" s="22">
        <v>58.46</v>
      </c>
      <c r="J693" s="22">
        <v>0</v>
      </c>
      <c r="K693" s="22">
        <f t="shared" si="84"/>
        <v>58.46</v>
      </c>
      <c r="L693" s="30"/>
    </row>
    <row r="694" spans="1:12" x14ac:dyDescent="0.45">
      <c r="A694" s="19"/>
      <c r="B694" s="19"/>
      <c r="C694" s="20" t="s">
        <v>770</v>
      </c>
      <c r="D694" s="19"/>
      <c r="E694" s="19"/>
      <c r="F694" s="21"/>
      <c r="G694" s="21"/>
      <c r="H694" s="21"/>
      <c r="I694" s="22">
        <v>0</v>
      </c>
      <c r="J694" s="22">
        <v>0</v>
      </c>
      <c r="K694" s="22">
        <f t="shared" si="84"/>
        <v>0</v>
      </c>
      <c r="L694" s="23"/>
    </row>
    <row r="695" spans="1:12" x14ac:dyDescent="0.45">
      <c r="A695" s="5">
        <v>605</v>
      </c>
      <c r="B695" s="5">
        <v>2</v>
      </c>
      <c r="C695" s="18" t="s">
        <v>771</v>
      </c>
      <c r="D695" s="5" t="s">
        <v>129</v>
      </c>
      <c r="E695" s="5">
        <v>4824</v>
      </c>
      <c r="F695" s="22">
        <f>I695*E695</f>
        <v>33579140.399999999</v>
      </c>
      <c r="G695" s="22">
        <f>J695*E695</f>
        <v>0</v>
      </c>
      <c r="H695" s="22">
        <f t="shared" si="83"/>
        <v>33579140.399999999</v>
      </c>
      <c r="I695" s="22">
        <v>6960.85</v>
      </c>
      <c r="J695" s="22">
        <v>0</v>
      </c>
      <c r="K695" s="22">
        <f t="shared" si="84"/>
        <v>6960.85</v>
      </c>
      <c r="L695" s="30"/>
    </row>
    <row r="696" spans="1:12" ht="28.5" x14ac:dyDescent="0.45">
      <c r="A696" s="5">
        <v>606</v>
      </c>
      <c r="B696" s="5">
        <v>3</v>
      </c>
      <c r="C696" s="18" t="s">
        <v>772</v>
      </c>
      <c r="D696" s="5" t="s">
        <v>129</v>
      </c>
      <c r="E696" s="5">
        <v>2400.3000000000002</v>
      </c>
      <c r="F696" s="22">
        <f>I696*E696</f>
        <v>3646415.7450000006</v>
      </c>
      <c r="G696" s="22">
        <f>J696*E696</f>
        <v>0</v>
      </c>
      <c r="H696" s="22">
        <f t="shared" si="83"/>
        <v>3646415.7450000006</v>
      </c>
      <c r="I696" s="22">
        <v>1519.15</v>
      </c>
      <c r="J696" s="22">
        <v>0</v>
      </c>
      <c r="K696" s="22">
        <f t="shared" si="84"/>
        <v>1519.15</v>
      </c>
      <c r="L696" s="30"/>
    </row>
    <row r="697" spans="1:12" x14ac:dyDescent="0.45">
      <c r="A697" s="51">
        <v>607</v>
      </c>
      <c r="B697" s="51">
        <v>4</v>
      </c>
      <c r="C697" s="52" t="s">
        <v>773</v>
      </c>
      <c r="D697" s="51" t="s">
        <v>140</v>
      </c>
      <c r="E697" s="51">
        <v>14938</v>
      </c>
      <c r="F697" s="22">
        <f>I697*E697</f>
        <v>42829785.460000001</v>
      </c>
      <c r="G697" s="22">
        <f>J697*E697</f>
        <v>0</v>
      </c>
      <c r="H697" s="22">
        <f t="shared" si="83"/>
        <v>42829785.460000001</v>
      </c>
      <c r="I697" s="22">
        <v>2867.17</v>
      </c>
      <c r="J697" s="22">
        <v>0</v>
      </c>
      <c r="K697" s="22">
        <f t="shared" si="84"/>
        <v>2867.17</v>
      </c>
      <c r="L697" s="30" t="s">
        <v>774</v>
      </c>
    </row>
    <row r="698" spans="1:12" ht="28.5" x14ac:dyDescent="0.45">
      <c r="A698" s="19">
        <v>607</v>
      </c>
      <c r="B698" s="19"/>
      <c r="C698" s="20" t="s">
        <v>775</v>
      </c>
      <c r="D698" s="19"/>
      <c r="E698" s="19"/>
      <c r="F698" s="21"/>
      <c r="G698" s="21"/>
      <c r="H698" s="21"/>
      <c r="I698" s="22">
        <v>0</v>
      </c>
      <c r="J698" s="22">
        <v>0</v>
      </c>
      <c r="K698" s="22">
        <f t="shared" si="84"/>
        <v>0</v>
      </c>
      <c r="L698" s="23"/>
    </row>
    <row r="699" spans="1:12" x14ac:dyDescent="0.45">
      <c r="A699" s="24">
        <v>608</v>
      </c>
      <c r="B699" s="24">
        <v>5</v>
      </c>
      <c r="C699" s="38" t="s">
        <v>776</v>
      </c>
      <c r="D699" s="24" t="s">
        <v>777</v>
      </c>
      <c r="E699" s="24">
        <v>95.1</v>
      </c>
      <c r="F699" s="22">
        <f t="shared" ref="F699:F712" si="89">I699*E699</f>
        <v>5357.9340000000002</v>
      </c>
      <c r="G699" s="22">
        <f t="shared" ref="G699:G712" si="90">J699*E699</f>
        <v>0</v>
      </c>
      <c r="H699" s="22">
        <f t="shared" si="83"/>
        <v>5357.9340000000002</v>
      </c>
      <c r="I699" s="22">
        <v>56.34</v>
      </c>
      <c r="J699" s="22">
        <v>0</v>
      </c>
      <c r="K699" s="22">
        <f t="shared" si="84"/>
        <v>56.34</v>
      </c>
      <c r="L699" s="30" t="s">
        <v>778</v>
      </c>
    </row>
    <row r="700" spans="1:12" x14ac:dyDescent="0.45">
      <c r="A700" s="24">
        <v>609</v>
      </c>
      <c r="B700" s="24">
        <v>6</v>
      </c>
      <c r="C700" s="38" t="s">
        <v>779</v>
      </c>
      <c r="D700" s="24" t="s">
        <v>32</v>
      </c>
      <c r="E700" s="24">
        <v>9</v>
      </c>
      <c r="F700" s="22">
        <f t="shared" si="89"/>
        <v>94597.92</v>
      </c>
      <c r="G700" s="22">
        <f t="shared" si="90"/>
        <v>0</v>
      </c>
      <c r="H700" s="22">
        <f t="shared" si="83"/>
        <v>94597.92</v>
      </c>
      <c r="I700" s="22">
        <v>10510.88</v>
      </c>
      <c r="J700" s="22">
        <v>0</v>
      </c>
      <c r="K700" s="22">
        <f t="shared" si="84"/>
        <v>10510.88</v>
      </c>
      <c r="L700" s="30"/>
    </row>
    <row r="701" spans="1:12" x14ac:dyDescent="0.45">
      <c r="A701" s="24">
        <v>610</v>
      </c>
      <c r="B701" s="24">
        <v>7</v>
      </c>
      <c r="C701" s="25" t="s">
        <v>780</v>
      </c>
      <c r="D701" s="24" t="s">
        <v>168</v>
      </c>
      <c r="E701" s="24">
        <v>1477.7</v>
      </c>
      <c r="F701" s="22">
        <f t="shared" si="89"/>
        <v>135106.111</v>
      </c>
      <c r="G701" s="22">
        <f t="shared" si="90"/>
        <v>0</v>
      </c>
      <c r="H701" s="22">
        <f t="shared" si="83"/>
        <v>135106.111</v>
      </c>
      <c r="I701" s="22">
        <v>91.43</v>
      </c>
      <c r="J701" s="22">
        <v>0</v>
      </c>
      <c r="K701" s="22">
        <f t="shared" si="84"/>
        <v>91.43</v>
      </c>
      <c r="L701" s="7"/>
    </row>
    <row r="702" spans="1:12" ht="28.5" x14ac:dyDescent="0.45">
      <c r="A702" s="24">
        <v>611</v>
      </c>
      <c r="B702" s="24">
        <v>8</v>
      </c>
      <c r="C702" s="38" t="s">
        <v>781</v>
      </c>
      <c r="D702" s="24" t="s">
        <v>129</v>
      </c>
      <c r="E702" s="24">
        <v>15.8</v>
      </c>
      <c r="F702" s="22">
        <f t="shared" si="89"/>
        <v>109981.43000000001</v>
      </c>
      <c r="G702" s="22">
        <f t="shared" si="90"/>
        <v>0</v>
      </c>
      <c r="H702" s="22">
        <f t="shared" si="83"/>
        <v>109981.43000000001</v>
      </c>
      <c r="I702" s="22">
        <v>6960.85</v>
      </c>
      <c r="J702" s="22">
        <v>0</v>
      </c>
      <c r="K702" s="22">
        <f t="shared" si="84"/>
        <v>6960.85</v>
      </c>
      <c r="L702" s="30"/>
    </row>
    <row r="703" spans="1:12" x14ac:dyDescent="0.45">
      <c r="A703" s="24">
        <v>612</v>
      </c>
      <c r="B703" s="24">
        <v>9</v>
      </c>
      <c r="C703" s="38" t="s">
        <v>782</v>
      </c>
      <c r="D703" s="24" t="s">
        <v>168</v>
      </c>
      <c r="E703" s="24">
        <v>104.9</v>
      </c>
      <c r="F703" s="22">
        <f t="shared" si="89"/>
        <v>9591.0070000000014</v>
      </c>
      <c r="G703" s="22">
        <f t="shared" si="90"/>
        <v>0</v>
      </c>
      <c r="H703" s="22">
        <f t="shared" si="83"/>
        <v>9591.0070000000014</v>
      </c>
      <c r="I703" s="22">
        <v>91.43</v>
      </c>
      <c r="J703" s="22">
        <v>0</v>
      </c>
      <c r="K703" s="22">
        <f t="shared" si="84"/>
        <v>91.43</v>
      </c>
      <c r="L703" s="30"/>
    </row>
    <row r="704" spans="1:12" ht="28.5" x14ac:dyDescent="0.45">
      <c r="A704" s="24">
        <v>613</v>
      </c>
      <c r="B704" s="24">
        <v>10</v>
      </c>
      <c r="C704" s="38" t="s">
        <v>783</v>
      </c>
      <c r="D704" s="24" t="s">
        <v>43</v>
      </c>
      <c r="E704" s="24">
        <v>41.5</v>
      </c>
      <c r="F704" s="22">
        <f t="shared" si="89"/>
        <v>3794.3450000000003</v>
      </c>
      <c r="G704" s="22">
        <f t="shared" si="90"/>
        <v>0</v>
      </c>
      <c r="H704" s="22">
        <f t="shared" si="83"/>
        <v>3794.3450000000003</v>
      </c>
      <c r="I704" s="22">
        <v>91.43</v>
      </c>
      <c r="J704" s="22">
        <v>0</v>
      </c>
      <c r="K704" s="22">
        <f t="shared" si="84"/>
        <v>91.43</v>
      </c>
      <c r="L704" s="30" t="s">
        <v>784</v>
      </c>
    </row>
    <row r="705" spans="1:12" ht="28.5" x14ac:dyDescent="0.45">
      <c r="A705" s="24">
        <v>614</v>
      </c>
      <c r="B705" s="24">
        <v>11</v>
      </c>
      <c r="C705" s="25" t="s">
        <v>785</v>
      </c>
      <c r="D705" s="24" t="s">
        <v>168</v>
      </c>
      <c r="E705" s="24">
        <v>15.2</v>
      </c>
      <c r="F705" s="22">
        <f t="shared" si="89"/>
        <v>1389.7360000000001</v>
      </c>
      <c r="G705" s="22">
        <f t="shared" si="90"/>
        <v>0</v>
      </c>
      <c r="H705" s="22">
        <f t="shared" si="83"/>
        <v>1389.7360000000001</v>
      </c>
      <c r="I705" s="22">
        <v>91.43</v>
      </c>
      <c r="J705" s="22">
        <v>0</v>
      </c>
      <c r="K705" s="22">
        <f t="shared" si="84"/>
        <v>91.43</v>
      </c>
      <c r="L705" s="7"/>
    </row>
    <row r="706" spans="1:12" ht="28.5" x14ac:dyDescent="0.45">
      <c r="A706" s="24">
        <v>615</v>
      </c>
      <c r="B706" s="24">
        <v>12</v>
      </c>
      <c r="C706" s="38" t="s">
        <v>786</v>
      </c>
      <c r="D706" s="24" t="s">
        <v>168</v>
      </c>
      <c r="E706" s="24">
        <v>7.9</v>
      </c>
      <c r="F706" s="22">
        <f t="shared" si="89"/>
        <v>722.29700000000014</v>
      </c>
      <c r="G706" s="22">
        <f t="shared" si="90"/>
        <v>0</v>
      </c>
      <c r="H706" s="22">
        <f t="shared" si="83"/>
        <v>722.29700000000014</v>
      </c>
      <c r="I706" s="22">
        <v>91.43</v>
      </c>
      <c r="J706" s="22">
        <v>0</v>
      </c>
      <c r="K706" s="22">
        <f t="shared" si="84"/>
        <v>91.43</v>
      </c>
      <c r="L706" s="30"/>
    </row>
    <row r="707" spans="1:12" ht="28.5" x14ac:dyDescent="0.45">
      <c r="A707" s="24">
        <v>616</v>
      </c>
      <c r="B707" s="24">
        <v>13</v>
      </c>
      <c r="C707" s="38" t="s">
        <v>787</v>
      </c>
      <c r="D707" s="24" t="s">
        <v>168</v>
      </c>
      <c r="E707" s="24">
        <v>48.1</v>
      </c>
      <c r="F707" s="22">
        <f t="shared" si="89"/>
        <v>4397.7830000000004</v>
      </c>
      <c r="G707" s="22">
        <f t="shared" si="90"/>
        <v>0</v>
      </c>
      <c r="H707" s="22">
        <f t="shared" si="83"/>
        <v>4397.7830000000004</v>
      </c>
      <c r="I707" s="22">
        <v>91.43</v>
      </c>
      <c r="J707" s="22">
        <v>0</v>
      </c>
      <c r="K707" s="22">
        <f t="shared" si="84"/>
        <v>91.43</v>
      </c>
      <c r="L707" s="30"/>
    </row>
    <row r="708" spans="1:12" ht="28.5" x14ac:dyDescent="0.45">
      <c r="A708" s="24">
        <v>617</v>
      </c>
      <c r="B708" s="24">
        <v>14</v>
      </c>
      <c r="C708" s="25" t="s">
        <v>788</v>
      </c>
      <c r="D708" s="24" t="s">
        <v>168</v>
      </c>
      <c r="E708" s="24">
        <v>41.4</v>
      </c>
      <c r="F708" s="22">
        <f t="shared" si="89"/>
        <v>3785.2020000000002</v>
      </c>
      <c r="G708" s="22">
        <f t="shared" si="90"/>
        <v>0</v>
      </c>
      <c r="H708" s="22">
        <f t="shared" si="83"/>
        <v>3785.2020000000002</v>
      </c>
      <c r="I708" s="22">
        <v>91.43</v>
      </c>
      <c r="J708" s="22">
        <v>0</v>
      </c>
      <c r="K708" s="22">
        <f t="shared" si="84"/>
        <v>91.43</v>
      </c>
      <c r="L708" s="7"/>
    </row>
    <row r="709" spans="1:12" ht="28.5" x14ac:dyDescent="0.45">
      <c r="A709" s="24">
        <v>618</v>
      </c>
      <c r="B709" s="24">
        <v>15</v>
      </c>
      <c r="C709" s="38" t="s">
        <v>789</v>
      </c>
      <c r="D709" s="24" t="s">
        <v>168</v>
      </c>
      <c r="E709" s="24">
        <v>12.9</v>
      </c>
      <c r="F709" s="22">
        <f t="shared" si="89"/>
        <v>1179.4470000000001</v>
      </c>
      <c r="G709" s="22">
        <f t="shared" si="90"/>
        <v>0</v>
      </c>
      <c r="H709" s="22">
        <f t="shared" si="83"/>
        <v>1179.4470000000001</v>
      </c>
      <c r="I709" s="22">
        <v>91.43</v>
      </c>
      <c r="J709" s="22">
        <v>0</v>
      </c>
      <c r="K709" s="22">
        <f t="shared" si="84"/>
        <v>91.43</v>
      </c>
      <c r="L709" s="30"/>
    </row>
    <row r="710" spans="1:12" ht="42.75" x14ac:dyDescent="0.45">
      <c r="A710" s="24">
        <v>619</v>
      </c>
      <c r="B710" s="24">
        <v>16</v>
      </c>
      <c r="C710" s="38" t="s">
        <v>790</v>
      </c>
      <c r="D710" s="24" t="s">
        <v>168</v>
      </c>
      <c r="E710" s="24">
        <v>78.2</v>
      </c>
      <c r="F710" s="22">
        <f t="shared" si="89"/>
        <v>7149.8260000000009</v>
      </c>
      <c r="G710" s="22">
        <f t="shared" si="90"/>
        <v>0</v>
      </c>
      <c r="H710" s="22">
        <f t="shared" si="83"/>
        <v>7149.8260000000009</v>
      </c>
      <c r="I710" s="22">
        <v>91.43</v>
      </c>
      <c r="J710" s="22">
        <v>0</v>
      </c>
      <c r="K710" s="22">
        <f t="shared" si="84"/>
        <v>91.43</v>
      </c>
      <c r="L710" s="30"/>
    </row>
    <row r="711" spans="1:12" ht="28.5" x14ac:dyDescent="0.45">
      <c r="A711" s="24">
        <v>620</v>
      </c>
      <c r="B711" s="24">
        <v>17</v>
      </c>
      <c r="C711" s="25" t="s">
        <v>791</v>
      </c>
      <c r="D711" s="24" t="s">
        <v>168</v>
      </c>
      <c r="E711" s="24">
        <v>64.400000000000006</v>
      </c>
      <c r="F711" s="22">
        <f t="shared" si="89"/>
        <v>5888.0920000000006</v>
      </c>
      <c r="G711" s="22">
        <f t="shared" si="90"/>
        <v>0</v>
      </c>
      <c r="H711" s="22">
        <f t="shared" si="83"/>
        <v>5888.0920000000006</v>
      </c>
      <c r="I711" s="22">
        <v>91.43</v>
      </c>
      <c r="J711" s="22">
        <v>0</v>
      </c>
      <c r="K711" s="22">
        <f t="shared" si="84"/>
        <v>91.43</v>
      </c>
      <c r="L711" s="7"/>
    </row>
    <row r="712" spans="1:12" ht="42.75" x14ac:dyDescent="0.45">
      <c r="A712" s="24">
        <v>621</v>
      </c>
      <c r="B712" s="24">
        <v>18</v>
      </c>
      <c r="C712" s="38" t="s">
        <v>792</v>
      </c>
      <c r="D712" s="24" t="s">
        <v>168</v>
      </c>
      <c r="E712" s="24">
        <v>33.9</v>
      </c>
      <c r="F712" s="22">
        <f t="shared" si="89"/>
        <v>3099.4770000000003</v>
      </c>
      <c r="G712" s="22">
        <f t="shared" si="90"/>
        <v>0</v>
      </c>
      <c r="H712" s="22">
        <f t="shared" si="83"/>
        <v>3099.4770000000003</v>
      </c>
      <c r="I712" s="22">
        <v>91.43</v>
      </c>
      <c r="J712" s="22">
        <v>0</v>
      </c>
      <c r="K712" s="22">
        <f t="shared" si="84"/>
        <v>91.43</v>
      </c>
      <c r="L712" s="30"/>
    </row>
    <row r="713" spans="1:12" x14ac:dyDescent="0.45">
      <c r="A713" s="19">
        <v>622</v>
      </c>
      <c r="B713" s="19"/>
      <c r="C713" s="36" t="s">
        <v>793</v>
      </c>
      <c r="D713" s="19"/>
      <c r="E713" s="19"/>
      <c r="F713" s="21"/>
      <c r="G713" s="21"/>
      <c r="H713" s="21"/>
      <c r="I713" s="22">
        <v>0</v>
      </c>
      <c r="J713" s="22">
        <v>0</v>
      </c>
      <c r="K713" s="22">
        <f t="shared" si="84"/>
        <v>0</v>
      </c>
      <c r="L713" s="30"/>
    </row>
    <row r="714" spans="1:12" x14ac:dyDescent="0.45">
      <c r="A714" s="24">
        <v>622</v>
      </c>
      <c r="B714" s="24">
        <v>19</v>
      </c>
      <c r="C714" s="38" t="s">
        <v>794</v>
      </c>
      <c r="D714" s="24" t="s">
        <v>168</v>
      </c>
      <c r="E714" s="24">
        <v>65.8</v>
      </c>
      <c r="F714" s="22">
        <f t="shared" ref="F714:F720" si="91">I714*E714</f>
        <v>6016.0940000000001</v>
      </c>
      <c r="G714" s="22">
        <f t="shared" ref="G714:G720" si="92">J714*E714</f>
        <v>0</v>
      </c>
      <c r="H714" s="22">
        <f t="shared" ref="H714:H776" si="93">F714+G714</f>
        <v>6016.0940000000001</v>
      </c>
      <c r="I714" s="22">
        <v>91.43</v>
      </c>
      <c r="J714" s="22">
        <v>0</v>
      </c>
      <c r="K714" s="22">
        <f t="shared" ref="K714:K777" si="94">I714+J714</f>
        <v>91.43</v>
      </c>
      <c r="L714" s="30"/>
    </row>
    <row r="715" spans="1:12" x14ac:dyDescent="0.45">
      <c r="A715" s="24">
        <v>623</v>
      </c>
      <c r="B715" s="24">
        <v>20</v>
      </c>
      <c r="C715" s="38" t="s">
        <v>795</v>
      </c>
      <c r="D715" s="24" t="s">
        <v>168</v>
      </c>
      <c r="E715" s="24">
        <v>66.8</v>
      </c>
      <c r="F715" s="22">
        <f t="shared" si="91"/>
        <v>6107.5240000000003</v>
      </c>
      <c r="G715" s="22">
        <f t="shared" si="92"/>
        <v>0</v>
      </c>
      <c r="H715" s="22">
        <f t="shared" si="93"/>
        <v>6107.5240000000003</v>
      </c>
      <c r="I715" s="22">
        <v>91.43</v>
      </c>
      <c r="J715" s="22">
        <v>0</v>
      </c>
      <c r="K715" s="22">
        <f t="shared" si="94"/>
        <v>91.43</v>
      </c>
      <c r="L715" s="30"/>
    </row>
    <row r="716" spans="1:12" x14ac:dyDescent="0.45">
      <c r="A716" s="24">
        <v>624</v>
      </c>
      <c r="B716" s="24">
        <v>21</v>
      </c>
      <c r="C716" s="25" t="s">
        <v>796</v>
      </c>
      <c r="D716" s="24" t="s">
        <v>168</v>
      </c>
      <c r="E716" s="24">
        <v>164.7</v>
      </c>
      <c r="F716" s="22">
        <f t="shared" si="91"/>
        <v>15058.521000000001</v>
      </c>
      <c r="G716" s="22">
        <f t="shared" si="92"/>
        <v>0</v>
      </c>
      <c r="H716" s="22">
        <f t="shared" si="93"/>
        <v>15058.521000000001</v>
      </c>
      <c r="I716" s="22">
        <v>91.43</v>
      </c>
      <c r="J716" s="22">
        <v>0</v>
      </c>
      <c r="K716" s="22">
        <f t="shared" si="94"/>
        <v>91.43</v>
      </c>
      <c r="L716" s="7"/>
    </row>
    <row r="717" spans="1:12" ht="28.5" x14ac:dyDescent="0.45">
      <c r="A717" s="24">
        <v>625</v>
      </c>
      <c r="B717" s="24">
        <v>22</v>
      </c>
      <c r="C717" s="25" t="s">
        <v>797</v>
      </c>
      <c r="D717" s="24" t="s">
        <v>129</v>
      </c>
      <c r="E717" s="24">
        <v>3.7</v>
      </c>
      <c r="F717" s="22">
        <f t="shared" si="91"/>
        <v>25755.145000000004</v>
      </c>
      <c r="G717" s="22">
        <f t="shared" si="92"/>
        <v>0</v>
      </c>
      <c r="H717" s="22">
        <f t="shared" si="93"/>
        <v>25755.145000000004</v>
      </c>
      <c r="I717" s="22">
        <v>6960.85</v>
      </c>
      <c r="J717" s="22">
        <v>0</v>
      </c>
      <c r="K717" s="22">
        <f t="shared" si="94"/>
        <v>6960.85</v>
      </c>
      <c r="L717" s="7" t="s">
        <v>798</v>
      </c>
    </row>
    <row r="718" spans="1:12" ht="42.75" x14ac:dyDescent="0.45">
      <c r="A718" s="24">
        <v>626</v>
      </c>
      <c r="B718" s="24">
        <v>23</v>
      </c>
      <c r="C718" s="38" t="s">
        <v>799</v>
      </c>
      <c r="D718" s="24" t="s">
        <v>168</v>
      </c>
      <c r="E718" s="24">
        <v>50</v>
      </c>
      <c r="F718" s="22">
        <f t="shared" si="91"/>
        <v>4571.5</v>
      </c>
      <c r="G718" s="22">
        <f t="shared" si="92"/>
        <v>0</v>
      </c>
      <c r="H718" s="22">
        <f t="shared" si="93"/>
        <v>4571.5</v>
      </c>
      <c r="I718" s="22">
        <v>91.43</v>
      </c>
      <c r="J718" s="22">
        <v>0</v>
      </c>
      <c r="K718" s="22">
        <f t="shared" si="94"/>
        <v>91.43</v>
      </c>
      <c r="L718" s="30" t="s">
        <v>800</v>
      </c>
    </row>
    <row r="719" spans="1:12" ht="28.5" x14ac:dyDescent="0.45">
      <c r="A719" s="24">
        <v>627</v>
      </c>
      <c r="B719" s="24">
        <v>24</v>
      </c>
      <c r="C719" s="38" t="s">
        <v>801</v>
      </c>
      <c r="D719" s="24" t="s">
        <v>168</v>
      </c>
      <c r="E719" s="24">
        <v>20.399999999999999</v>
      </c>
      <c r="F719" s="22">
        <f t="shared" si="91"/>
        <v>1865.172</v>
      </c>
      <c r="G719" s="22">
        <f t="shared" si="92"/>
        <v>0</v>
      </c>
      <c r="H719" s="22">
        <f t="shared" si="93"/>
        <v>1865.172</v>
      </c>
      <c r="I719" s="22">
        <v>91.43</v>
      </c>
      <c r="J719" s="22">
        <v>0</v>
      </c>
      <c r="K719" s="22">
        <f t="shared" si="94"/>
        <v>91.43</v>
      </c>
      <c r="L719" s="30" t="s">
        <v>239</v>
      </c>
    </row>
    <row r="720" spans="1:12" ht="42.75" x14ac:dyDescent="0.45">
      <c r="A720" s="24">
        <v>628</v>
      </c>
      <c r="B720" s="24">
        <v>25</v>
      </c>
      <c r="C720" s="38" t="s">
        <v>802</v>
      </c>
      <c r="D720" s="24" t="s">
        <v>168</v>
      </c>
      <c r="E720" s="24">
        <v>48.3</v>
      </c>
      <c r="F720" s="22">
        <f t="shared" si="91"/>
        <v>4416.0690000000004</v>
      </c>
      <c r="G720" s="22">
        <f t="shared" si="92"/>
        <v>0</v>
      </c>
      <c r="H720" s="22">
        <f t="shared" si="93"/>
        <v>4416.0690000000004</v>
      </c>
      <c r="I720" s="22">
        <v>91.43</v>
      </c>
      <c r="J720" s="22">
        <v>0</v>
      </c>
      <c r="K720" s="22">
        <f t="shared" si="94"/>
        <v>91.43</v>
      </c>
      <c r="L720" s="30"/>
    </row>
    <row r="721" spans="1:12" x14ac:dyDescent="0.45">
      <c r="A721" s="19">
        <v>629</v>
      </c>
      <c r="B721" s="19"/>
      <c r="C721" s="36" t="s">
        <v>803</v>
      </c>
      <c r="D721" s="19"/>
      <c r="E721" s="19"/>
      <c r="F721" s="21"/>
      <c r="G721" s="21"/>
      <c r="H721" s="21"/>
      <c r="I721" s="22">
        <v>0</v>
      </c>
      <c r="J721" s="22">
        <v>0</v>
      </c>
      <c r="K721" s="22">
        <f t="shared" si="94"/>
        <v>0</v>
      </c>
      <c r="L721" s="30"/>
    </row>
    <row r="722" spans="1:12" ht="28.5" x14ac:dyDescent="0.45">
      <c r="A722" s="24">
        <v>629</v>
      </c>
      <c r="B722" s="24">
        <v>26</v>
      </c>
      <c r="C722" s="38" t="s">
        <v>804</v>
      </c>
      <c r="D722" s="24" t="s">
        <v>129</v>
      </c>
      <c r="E722" s="24">
        <v>5</v>
      </c>
      <c r="F722" s="22">
        <f t="shared" ref="F722:F730" si="95">I722*E722</f>
        <v>34804.25</v>
      </c>
      <c r="G722" s="22">
        <f t="shared" ref="G722:G730" si="96">J722*E722</f>
        <v>0</v>
      </c>
      <c r="H722" s="22">
        <f t="shared" si="93"/>
        <v>34804.25</v>
      </c>
      <c r="I722" s="22">
        <v>6960.85</v>
      </c>
      <c r="J722" s="22">
        <v>0</v>
      </c>
      <c r="K722" s="22">
        <f t="shared" si="94"/>
        <v>6960.85</v>
      </c>
      <c r="L722" s="30" t="s">
        <v>805</v>
      </c>
    </row>
    <row r="723" spans="1:12" x14ac:dyDescent="0.45">
      <c r="A723" s="24">
        <v>630</v>
      </c>
      <c r="B723" s="24">
        <v>27</v>
      </c>
      <c r="C723" s="25" t="s">
        <v>806</v>
      </c>
      <c r="D723" s="24" t="s">
        <v>168</v>
      </c>
      <c r="E723" s="24">
        <v>356</v>
      </c>
      <c r="F723" s="22">
        <f t="shared" si="95"/>
        <v>32549.08</v>
      </c>
      <c r="G723" s="22">
        <f t="shared" si="96"/>
        <v>0</v>
      </c>
      <c r="H723" s="22">
        <f t="shared" si="93"/>
        <v>32549.08</v>
      </c>
      <c r="I723" s="22">
        <v>91.43</v>
      </c>
      <c r="J723" s="22">
        <v>0</v>
      </c>
      <c r="K723" s="22">
        <f t="shared" si="94"/>
        <v>91.43</v>
      </c>
      <c r="L723" s="7"/>
    </row>
    <row r="724" spans="1:12" ht="28.5" x14ac:dyDescent="0.45">
      <c r="A724" s="24">
        <v>631</v>
      </c>
      <c r="B724" s="24">
        <v>28</v>
      </c>
      <c r="C724" s="38" t="s">
        <v>807</v>
      </c>
      <c r="D724" s="24" t="s">
        <v>129</v>
      </c>
      <c r="E724" s="24">
        <v>13.5</v>
      </c>
      <c r="F724" s="22">
        <f t="shared" si="95"/>
        <v>93971.475000000006</v>
      </c>
      <c r="G724" s="22">
        <f t="shared" si="96"/>
        <v>0</v>
      </c>
      <c r="H724" s="22">
        <f t="shared" si="93"/>
        <v>93971.475000000006</v>
      </c>
      <c r="I724" s="22">
        <v>6960.85</v>
      </c>
      <c r="J724" s="22">
        <v>0</v>
      </c>
      <c r="K724" s="22">
        <f t="shared" si="94"/>
        <v>6960.85</v>
      </c>
      <c r="L724" s="30" t="s">
        <v>808</v>
      </c>
    </row>
    <row r="725" spans="1:12" ht="28.5" x14ac:dyDescent="0.45">
      <c r="A725" s="24">
        <v>632</v>
      </c>
      <c r="B725" s="24">
        <v>29</v>
      </c>
      <c r="C725" s="25" t="s">
        <v>809</v>
      </c>
      <c r="D725" s="24" t="s">
        <v>43</v>
      </c>
      <c r="E725" s="24">
        <v>7.56</v>
      </c>
      <c r="F725" s="22">
        <f t="shared" si="95"/>
        <v>8203.0535999999993</v>
      </c>
      <c r="G725" s="22">
        <f t="shared" si="96"/>
        <v>0</v>
      </c>
      <c r="H725" s="22">
        <f t="shared" si="93"/>
        <v>8203.0535999999993</v>
      </c>
      <c r="I725" s="22">
        <v>1085.06</v>
      </c>
      <c r="J725" s="22">
        <v>0</v>
      </c>
      <c r="K725" s="22">
        <f t="shared" si="94"/>
        <v>1085.06</v>
      </c>
      <c r="L725" s="7" t="s">
        <v>810</v>
      </c>
    </row>
    <row r="726" spans="1:12" ht="28.5" x14ac:dyDescent="0.45">
      <c r="A726" s="24">
        <v>633</v>
      </c>
      <c r="B726" s="24">
        <v>30</v>
      </c>
      <c r="C726" s="38" t="s">
        <v>811</v>
      </c>
      <c r="D726" s="24" t="s">
        <v>129</v>
      </c>
      <c r="E726" s="24">
        <v>3.4</v>
      </c>
      <c r="F726" s="22">
        <f t="shared" si="95"/>
        <v>23666.89</v>
      </c>
      <c r="G726" s="22">
        <f t="shared" si="96"/>
        <v>0</v>
      </c>
      <c r="H726" s="22">
        <f t="shared" si="93"/>
        <v>23666.89</v>
      </c>
      <c r="I726" s="22">
        <v>6960.85</v>
      </c>
      <c r="J726" s="22">
        <v>0</v>
      </c>
      <c r="K726" s="22">
        <f t="shared" si="94"/>
        <v>6960.85</v>
      </c>
      <c r="L726" s="30" t="s">
        <v>812</v>
      </c>
    </row>
    <row r="727" spans="1:12" x14ac:dyDescent="0.45">
      <c r="A727" s="24">
        <v>634</v>
      </c>
      <c r="B727" s="24">
        <v>31</v>
      </c>
      <c r="C727" s="38" t="s">
        <v>813</v>
      </c>
      <c r="D727" s="24" t="s">
        <v>168</v>
      </c>
      <c r="E727" s="24">
        <v>614.4</v>
      </c>
      <c r="F727" s="22">
        <f t="shared" si="95"/>
        <v>56174.592000000004</v>
      </c>
      <c r="G727" s="22">
        <f t="shared" si="96"/>
        <v>0</v>
      </c>
      <c r="H727" s="22">
        <f t="shared" si="93"/>
        <v>56174.592000000004</v>
      </c>
      <c r="I727" s="22">
        <v>91.43</v>
      </c>
      <c r="J727" s="22">
        <v>0</v>
      </c>
      <c r="K727" s="22">
        <f t="shared" si="94"/>
        <v>91.43</v>
      </c>
      <c r="L727" s="30"/>
    </row>
    <row r="728" spans="1:12" ht="42.75" x14ac:dyDescent="0.45">
      <c r="A728" s="24">
        <v>635</v>
      </c>
      <c r="B728" s="24">
        <v>32</v>
      </c>
      <c r="C728" s="38" t="s">
        <v>814</v>
      </c>
      <c r="D728" s="24" t="s">
        <v>129</v>
      </c>
      <c r="E728" s="24">
        <v>11.1</v>
      </c>
      <c r="F728" s="22">
        <f t="shared" si="95"/>
        <v>77265.434999999998</v>
      </c>
      <c r="G728" s="22">
        <f t="shared" si="96"/>
        <v>0</v>
      </c>
      <c r="H728" s="22">
        <f t="shared" si="93"/>
        <v>77265.434999999998</v>
      </c>
      <c r="I728" s="22">
        <v>6960.85</v>
      </c>
      <c r="J728" s="22">
        <v>0</v>
      </c>
      <c r="K728" s="22">
        <f t="shared" si="94"/>
        <v>6960.85</v>
      </c>
      <c r="L728" s="30" t="s">
        <v>815</v>
      </c>
    </row>
    <row r="729" spans="1:12" ht="42.75" x14ac:dyDescent="0.45">
      <c r="A729" s="24">
        <v>636</v>
      </c>
      <c r="B729" s="24">
        <v>33</v>
      </c>
      <c r="C729" s="25" t="s">
        <v>816</v>
      </c>
      <c r="D729" s="24" t="s">
        <v>168</v>
      </c>
      <c r="E729" s="24">
        <v>111</v>
      </c>
      <c r="F729" s="22">
        <f t="shared" si="95"/>
        <v>10148.730000000001</v>
      </c>
      <c r="G729" s="22">
        <f t="shared" si="96"/>
        <v>0</v>
      </c>
      <c r="H729" s="22">
        <f t="shared" si="93"/>
        <v>10148.730000000001</v>
      </c>
      <c r="I729" s="22">
        <v>91.43</v>
      </c>
      <c r="J729" s="22">
        <v>0</v>
      </c>
      <c r="K729" s="22">
        <f t="shared" si="94"/>
        <v>91.43</v>
      </c>
      <c r="L729" s="7" t="s">
        <v>817</v>
      </c>
    </row>
    <row r="730" spans="1:12" ht="42.75" x14ac:dyDescent="0.45">
      <c r="A730" s="24">
        <v>637</v>
      </c>
      <c r="B730" s="24">
        <v>34</v>
      </c>
      <c r="C730" s="38" t="s">
        <v>818</v>
      </c>
      <c r="D730" s="24" t="s">
        <v>168</v>
      </c>
      <c r="E730" s="24">
        <v>43.2</v>
      </c>
      <c r="F730" s="22">
        <f t="shared" si="95"/>
        <v>3949.7760000000007</v>
      </c>
      <c r="G730" s="22">
        <f t="shared" si="96"/>
        <v>0</v>
      </c>
      <c r="H730" s="22">
        <f t="shared" si="93"/>
        <v>3949.7760000000007</v>
      </c>
      <c r="I730" s="22">
        <v>91.43</v>
      </c>
      <c r="J730" s="22">
        <v>0</v>
      </c>
      <c r="K730" s="22">
        <f t="shared" si="94"/>
        <v>91.43</v>
      </c>
      <c r="L730" s="30"/>
    </row>
    <row r="731" spans="1:12" x14ac:dyDescent="0.45">
      <c r="A731" s="19">
        <v>638</v>
      </c>
      <c r="B731" s="19"/>
      <c r="C731" s="20" t="s">
        <v>819</v>
      </c>
      <c r="D731" s="19"/>
      <c r="E731" s="19"/>
      <c r="F731" s="21"/>
      <c r="G731" s="21"/>
      <c r="H731" s="21"/>
      <c r="I731" s="22">
        <v>0</v>
      </c>
      <c r="J731" s="22">
        <v>0</v>
      </c>
      <c r="K731" s="22">
        <f t="shared" si="94"/>
        <v>0</v>
      </c>
      <c r="L731" s="23"/>
    </row>
    <row r="732" spans="1:12" x14ac:dyDescent="0.45">
      <c r="A732" s="24">
        <v>638</v>
      </c>
      <c r="B732" s="24">
        <v>35</v>
      </c>
      <c r="C732" s="25" t="s">
        <v>820</v>
      </c>
      <c r="D732" s="24" t="s">
        <v>32</v>
      </c>
      <c r="E732" s="24">
        <v>30</v>
      </c>
      <c r="F732" s="22">
        <f t="shared" ref="F732:F742" si="97">I732*E732</f>
        <v>82048.800000000003</v>
      </c>
      <c r="G732" s="22">
        <f t="shared" ref="G732:G742" si="98">J732*E732</f>
        <v>0</v>
      </c>
      <c r="H732" s="22">
        <f t="shared" si="93"/>
        <v>82048.800000000003</v>
      </c>
      <c r="I732" s="22">
        <v>2734.96</v>
      </c>
      <c r="J732" s="22">
        <v>0</v>
      </c>
      <c r="K732" s="22">
        <f t="shared" si="94"/>
        <v>2734.96</v>
      </c>
      <c r="L732" s="7"/>
    </row>
    <row r="733" spans="1:12" ht="28.5" x14ac:dyDescent="0.45">
      <c r="A733" s="24">
        <v>639</v>
      </c>
      <c r="B733" s="24">
        <v>36</v>
      </c>
      <c r="C733" s="38" t="s">
        <v>821</v>
      </c>
      <c r="D733" s="24" t="s">
        <v>168</v>
      </c>
      <c r="E733" s="24">
        <v>48</v>
      </c>
      <c r="F733" s="22">
        <f t="shared" si="97"/>
        <v>4388.6400000000003</v>
      </c>
      <c r="G733" s="22">
        <f t="shared" si="98"/>
        <v>0</v>
      </c>
      <c r="H733" s="22">
        <f t="shared" si="93"/>
        <v>4388.6400000000003</v>
      </c>
      <c r="I733" s="22">
        <v>91.43</v>
      </c>
      <c r="J733" s="22">
        <v>0</v>
      </c>
      <c r="K733" s="22">
        <f t="shared" si="94"/>
        <v>91.43</v>
      </c>
      <c r="L733" s="30"/>
    </row>
    <row r="734" spans="1:12" ht="28.5" x14ac:dyDescent="0.45">
      <c r="A734" s="24">
        <v>640</v>
      </c>
      <c r="B734" s="24">
        <v>37</v>
      </c>
      <c r="C734" s="25" t="s">
        <v>822</v>
      </c>
      <c r="D734" s="24" t="s">
        <v>168</v>
      </c>
      <c r="E734" s="24">
        <v>18</v>
      </c>
      <c r="F734" s="22">
        <f t="shared" si="97"/>
        <v>1645.7400000000002</v>
      </c>
      <c r="G734" s="22">
        <f t="shared" si="98"/>
        <v>0</v>
      </c>
      <c r="H734" s="22">
        <f t="shared" si="93"/>
        <v>1645.7400000000002</v>
      </c>
      <c r="I734" s="22">
        <v>91.43</v>
      </c>
      <c r="J734" s="22">
        <v>0</v>
      </c>
      <c r="K734" s="22">
        <f t="shared" si="94"/>
        <v>91.43</v>
      </c>
      <c r="L734" s="7"/>
    </row>
    <row r="735" spans="1:12" ht="42.75" x14ac:dyDescent="0.45">
      <c r="A735" s="24">
        <v>641</v>
      </c>
      <c r="B735" s="24">
        <v>38</v>
      </c>
      <c r="C735" s="38" t="s">
        <v>823</v>
      </c>
      <c r="D735" s="24" t="s">
        <v>168</v>
      </c>
      <c r="E735" s="24">
        <v>1864</v>
      </c>
      <c r="F735" s="22">
        <f t="shared" si="97"/>
        <v>170425.52000000002</v>
      </c>
      <c r="G735" s="22">
        <f t="shared" si="98"/>
        <v>0</v>
      </c>
      <c r="H735" s="22">
        <f t="shared" si="93"/>
        <v>170425.52000000002</v>
      </c>
      <c r="I735" s="22">
        <v>91.43</v>
      </c>
      <c r="J735" s="22">
        <v>0</v>
      </c>
      <c r="K735" s="22">
        <f t="shared" si="94"/>
        <v>91.43</v>
      </c>
      <c r="L735" s="30" t="s">
        <v>824</v>
      </c>
    </row>
    <row r="736" spans="1:12" ht="28.5" x14ac:dyDescent="0.45">
      <c r="A736" s="24">
        <v>642</v>
      </c>
      <c r="B736" s="24">
        <v>39</v>
      </c>
      <c r="C736" s="38" t="s">
        <v>825</v>
      </c>
      <c r="D736" s="24" t="s">
        <v>129</v>
      </c>
      <c r="E736" s="24">
        <v>28.3</v>
      </c>
      <c r="F736" s="22">
        <f t="shared" si="97"/>
        <v>196992.05500000002</v>
      </c>
      <c r="G736" s="22">
        <f t="shared" si="98"/>
        <v>0</v>
      </c>
      <c r="H736" s="22">
        <f t="shared" si="93"/>
        <v>196992.05500000002</v>
      </c>
      <c r="I736" s="22">
        <v>6960.85</v>
      </c>
      <c r="J736" s="22">
        <v>0</v>
      </c>
      <c r="K736" s="22">
        <f t="shared" si="94"/>
        <v>6960.85</v>
      </c>
      <c r="L736" s="30"/>
    </row>
    <row r="737" spans="1:12" ht="42.75" x14ac:dyDescent="0.45">
      <c r="A737" s="24">
        <v>643</v>
      </c>
      <c r="B737" s="24">
        <v>40</v>
      </c>
      <c r="C737" s="38" t="s">
        <v>826</v>
      </c>
      <c r="D737" s="24" t="s">
        <v>168</v>
      </c>
      <c r="E737" s="24">
        <v>94</v>
      </c>
      <c r="F737" s="22">
        <f t="shared" si="97"/>
        <v>8594.42</v>
      </c>
      <c r="G737" s="22">
        <f t="shared" si="98"/>
        <v>0</v>
      </c>
      <c r="H737" s="22">
        <f t="shared" si="93"/>
        <v>8594.42</v>
      </c>
      <c r="I737" s="22">
        <v>91.43</v>
      </c>
      <c r="J737" s="22">
        <v>0</v>
      </c>
      <c r="K737" s="22">
        <f t="shared" si="94"/>
        <v>91.43</v>
      </c>
      <c r="L737" s="30" t="s">
        <v>827</v>
      </c>
    </row>
    <row r="738" spans="1:12" ht="28.5" x14ac:dyDescent="0.45">
      <c r="A738" s="24">
        <v>644</v>
      </c>
      <c r="B738" s="24">
        <v>41</v>
      </c>
      <c r="C738" s="38" t="s">
        <v>828</v>
      </c>
      <c r="D738" s="24" t="s">
        <v>168</v>
      </c>
      <c r="E738" s="24">
        <v>208</v>
      </c>
      <c r="F738" s="22">
        <f t="shared" si="97"/>
        <v>19017.440000000002</v>
      </c>
      <c r="G738" s="22">
        <f t="shared" si="98"/>
        <v>0</v>
      </c>
      <c r="H738" s="22">
        <f t="shared" si="93"/>
        <v>19017.440000000002</v>
      </c>
      <c r="I738" s="22">
        <v>91.43</v>
      </c>
      <c r="J738" s="22">
        <v>0</v>
      </c>
      <c r="K738" s="22">
        <f t="shared" si="94"/>
        <v>91.43</v>
      </c>
      <c r="L738" s="30" t="s">
        <v>829</v>
      </c>
    </row>
    <row r="739" spans="1:12" ht="28.5" x14ac:dyDescent="0.45">
      <c r="A739" s="24">
        <v>645</v>
      </c>
      <c r="B739" s="24">
        <v>42</v>
      </c>
      <c r="C739" s="38" t="s">
        <v>830</v>
      </c>
      <c r="D739" s="24" t="s">
        <v>168</v>
      </c>
      <c r="E739" s="24">
        <v>221.6</v>
      </c>
      <c r="F739" s="22">
        <f t="shared" si="97"/>
        <v>20260.888000000003</v>
      </c>
      <c r="G739" s="22">
        <f t="shared" si="98"/>
        <v>0</v>
      </c>
      <c r="H739" s="22">
        <f t="shared" si="93"/>
        <v>20260.888000000003</v>
      </c>
      <c r="I739" s="22">
        <v>91.43</v>
      </c>
      <c r="J739" s="22">
        <v>0</v>
      </c>
      <c r="K739" s="22">
        <f t="shared" si="94"/>
        <v>91.43</v>
      </c>
      <c r="L739" s="30"/>
    </row>
    <row r="740" spans="1:12" ht="28.5" x14ac:dyDescent="0.45">
      <c r="A740" s="24">
        <v>646</v>
      </c>
      <c r="B740" s="24">
        <v>43</v>
      </c>
      <c r="C740" s="25" t="s">
        <v>831</v>
      </c>
      <c r="D740" s="24" t="s">
        <v>168</v>
      </c>
      <c r="E740" s="24">
        <v>64.400000000000006</v>
      </c>
      <c r="F740" s="22">
        <f t="shared" si="97"/>
        <v>5888.0920000000006</v>
      </c>
      <c r="G740" s="22">
        <f t="shared" si="98"/>
        <v>0</v>
      </c>
      <c r="H740" s="22">
        <f t="shared" si="93"/>
        <v>5888.0920000000006</v>
      </c>
      <c r="I740" s="22">
        <v>91.43</v>
      </c>
      <c r="J740" s="22">
        <v>0</v>
      </c>
      <c r="K740" s="22">
        <f t="shared" si="94"/>
        <v>91.43</v>
      </c>
      <c r="L740" s="7"/>
    </row>
    <row r="741" spans="1:12" ht="28.5" x14ac:dyDescent="0.45">
      <c r="A741" s="24">
        <v>647</v>
      </c>
      <c r="B741" s="24">
        <v>44</v>
      </c>
      <c r="C741" s="38" t="s">
        <v>832</v>
      </c>
      <c r="D741" s="24" t="s">
        <v>168</v>
      </c>
      <c r="E741" s="24">
        <v>125</v>
      </c>
      <c r="F741" s="22">
        <f t="shared" si="97"/>
        <v>11428.75</v>
      </c>
      <c r="G741" s="22">
        <f t="shared" si="98"/>
        <v>0</v>
      </c>
      <c r="H741" s="22">
        <f t="shared" si="93"/>
        <v>11428.75</v>
      </c>
      <c r="I741" s="22">
        <v>91.43</v>
      </c>
      <c r="J741" s="22">
        <v>0</v>
      </c>
      <c r="K741" s="22">
        <f t="shared" si="94"/>
        <v>91.43</v>
      </c>
      <c r="L741" s="30"/>
    </row>
    <row r="742" spans="1:12" x14ac:dyDescent="0.45">
      <c r="A742" s="24">
        <v>648</v>
      </c>
      <c r="B742" s="24">
        <v>45</v>
      </c>
      <c r="C742" s="38" t="s">
        <v>833</v>
      </c>
      <c r="D742" s="24" t="s">
        <v>168</v>
      </c>
      <c r="E742" s="24">
        <v>264.10000000000002</v>
      </c>
      <c r="F742" s="22">
        <f t="shared" si="97"/>
        <v>24146.663000000004</v>
      </c>
      <c r="G742" s="22">
        <f t="shared" si="98"/>
        <v>0</v>
      </c>
      <c r="H742" s="22">
        <f t="shared" si="93"/>
        <v>24146.663000000004</v>
      </c>
      <c r="I742" s="22">
        <v>91.43</v>
      </c>
      <c r="J742" s="22">
        <v>0</v>
      </c>
      <c r="K742" s="22">
        <f t="shared" si="94"/>
        <v>91.43</v>
      </c>
      <c r="L742" s="30"/>
    </row>
    <row r="743" spans="1:12" x14ac:dyDescent="0.45">
      <c r="A743" s="19">
        <v>649</v>
      </c>
      <c r="B743" s="19"/>
      <c r="C743" s="36" t="s">
        <v>834</v>
      </c>
      <c r="D743" s="19"/>
      <c r="E743" s="19"/>
      <c r="F743" s="21"/>
      <c r="G743" s="21"/>
      <c r="H743" s="21"/>
      <c r="I743" s="22">
        <v>0</v>
      </c>
      <c r="J743" s="22">
        <v>0</v>
      </c>
      <c r="K743" s="22">
        <f t="shared" si="94"/>
        <v>0</v>
      </c>
      <c r="L743" s="30"/>
    </row>
    <row r="744" spans="1:12" x14ac:dyDescent="0.45">
      <c r="A744" s="24">
        <v>649</v>
      </c>
      <c r="B744" s="24">
        <v>46</v>
      </c>
      <c r="C744" s="38" t="s">
        <v>835</v>
      </c>
      <c r="D744" s="24" t="s">
        <v>32</v>
      </c>
      <c r="E744" s="24">
        <v>12</v>
      </c>
      <c r="F744" s="22">
        <f t="shared" ref="F744:F749" si="99">I744*E744</f>
        <v>139497.36000000002</v>
      </c>
      <c r="G744" s="22">
        <f t="shared" ref="G744:G749" si="100">J744*E744</f>
        <v>0</v>
      </c>
      <c r="H744" s="22">
        <f t="shared" si="93"/>
        <v>139497.36000000002</v>
      </c>
      <c r="I744" s="22">
        <v>11624.78</v>
      </c>
      <c r="J744" s="22">
        <v>0</v>
      </c>
      <c r="K744" s="22">
        <f t="shared" si="94"/>
        <v>11624.78</v>
      </c>
      <c r="L744" s="30"/>
    </row>
    <row r="745" spans="1:12" x14ac:dyDescent="0.45">
      <c r="A745" s="24">
        <v>650</v>
      </c>
      <c r="B745" s="24">
        <v>47</v>
      </c>
      <c r="C745" s="25" t="s">
        <v>836</v>
      </c>
      <c r="D745" s="24" t="s">
        <v>168</v>
      </c>
      <c r="E745" s="24">
        <v>1308.2</v>
      </c>
      <c r="F745" s="22">
        <f t="shared" si="99"/>
        <v>119608.72600000001</v>
      </c>
      <c r="G745" s="22">
        <f t="shared" si="100"/>
        <v>0</v>
      </c>
      <c r="H745" s="22">
        <f t="shared" si="93"/>
        <v>119608.72600000001</v>
      </c>
      <c r="I745" s="22">
        <v>91.43</v>
      </c>
      <c r="J745" s="22">
        <v>0</v>
      </c>
      <c r="K745" s="22">
        <f t="shared" si="94"/>
        <v>91.43</v>
      </c>
      <c r="L745" s="7"/>
    </row>
    <row r="746" spans="1:12" x14ac:dyDescent="0.45">
      <c r="A746" s="24">
        <v>651</v>
      </c>
      <c r="B746" s="24">
        <v>48</v>
      </c>
      <c r="C746" s="38" t="s">
        <v>837</v>
      </c>
      <c r="D746" s="24" t="s">
        <v>168</v>
      </c>
      <c r="E746" s="24">
        <v>183.6</v>
      </c>
      <c r="F746" s="22">
        <f t="shared" si="99"/>
        <v>16786.548000000003</v>
      </c>
      <c r="G746" s="22">
        <f t="shared" si="100"/>
        <v>0</v>
      </c>
      <c r="H746" s="22">
        <f t="shared" si="93"/>
        <v>16786.548000000003</v>
      </c>
      <c r="I746" s="22">
        <v>91.43</v>
      </c>
      <c r="J746" s="22">
        <v>0</v>
      </c>
      <c r="K746" s="22">
        <f t="shared" si="94"/>
        <v>91.43</v>
      </c>
      <c r="L746" s="30"/>
    </row>
    <row r="747" spans="1:12" x14ac:dyDescent="0.45">
      <c r="A747" s="24">
        <v>652</v>
      </c>
      <c r="B747" s="24">
        <v>49</v>
      </c>
      <c r="C747" s="25" t="s">
        <v>838</v>
      </c>
      <c r="D747" s="24" t="s">
        <v>168</v>
      </c>
      <c r="E747" s="24">
        <v>176</v>
      </c>
      <c r="F747" s="22">
        <f t="shared" si="99"/>
        <v>16091.68</v>
      </c>
      <c r="G747" s="22">
        <f t="shared" si="100"/>
        <v>0</v>
      </c>
      <c r="H747" s="22">
        <f t="shared" si="93"/>
        <v>16091.68</v>
      </c>
      <c r="I747" s="22">
        <v>91.43</v>
      </c>
      <c r="J747" s="22">
        <v>0</v>
      </c>
      <c r="K747" s="22">
        <f t="shared" si="94"/>
        <v>91.43</v>
      </c>
      <c r="L747" s="7"/>
    </row>
    <row r="748" spans="1:12" x14ac:dyDescent="0.45">
      <c r="A748" s="24">
        <v>653</v>
      </c>
      <c r="B748" s="24">
        <v>50</v>
      </c>
      <c r="C748" s="38" t="s">
        <v>839</v>
      </c>
      <c r="D748" s="24" t="s">
        <v>129</v>
      </c>
      <c r="E748" s="24">
        <v>11.4</v>
      </c>
      <c r="F748" s="22">
        <f t="shared" si="99"/>
        <v>79353.69</v>
      </c>
      <c r="G748" s="22">
        <f t="shared" si="100"/>
        <v>0</v>
      </c>
      <c r="H748" s="22">
        <f t="shared" si="93"/>
        <v>79353.69</v>
      </c>
      <c r="I748" s="22">
        <v>6960.85</v>
      </c>
      <c r="J748" s="22">
        <v>0</v>
      </c>
      <c r="K748" s="22">
        <f t="shared" si="94"/>
        <v>6960.85</v>
      </c>
      <c r="L748" s="30"/>
    </row>
    <row r="749" spans="1:12" ht="28.5" x14ac:dyDescent="0.45">
      <c r="A749" s="24">
        <v>654</v>
      </c>
      <c r="B749" s="24">
        <v>51</v>
      </c>
      <c r="C749" s="25" t="s">
        <v>840</v>
      </c>
      <c r="D749" s="24" t="s">
        <v>43</v>
      </c>
      <c r="E749" s="24">
        <v>3.78</v>
      </c>
      <c r="F749" s="22">
        <f t="shared" si="99"/>
        <v>4101.5267999999996</v>
      </c>
      <c r="G749" s="22">
        <f t="shared" si="100"/>
        <v>0</v>
      </c>
      <c r="H749" s="22">
        <f t="shared" si="93"/>
        <v>4101.5267999999996</v>
      </c>
      <c r="I749" s="22">
        <v>1085.06</v>
      </c>
      <c r="J749" s="22">
        <v>0</v>
      </c>
      <c r="K749" s="22">
        <f t="shared" si="94"/>
        <v>1085.06</v>
      </c>
      <c r="L749" s="7" t="s">
        <v>841</v>
      </c>
    </row>
    <row r="750" spans="1:12" ht="42.75" x14ac:dyDescent="0.45">
      <c r="A750" s="19">
        <v>655</v>
      </c>
      <c r="B750" s="19"/>
      <c r="C750" s="36" t="s">
        <v>842</v>
      </c>
      <c r="D750" s="19"/>
      <c r="E750" s="19"/>
      <c r="F750" s="21"/>
      <c r="G750" s="21"/>
      <c r="H750" s="21"/>
      <c r="I750" s="22">
        <v>0</v>
      </c>
      <c r="J750" s="22">
        <v>0</v>
      </c>
      <c r="K750" s="22">
        <f t="shared" si="94"/>
        <v>0</v>
      </c>
      <c r="L750" s="12"/>
    </row>
    <row r="751" spans="1:12" ht="185.25" x14ac:dyDescent="0.45">
      <c r="A751" s="24">
        <v>655</v>
      </c>
      <c r="B751" s="24">
        <v>52</v>
      </c>
      <c r="C751" s="25" t="s">
        <v>843</v>
      </c>
      <c r="D751" s="24" t="s">
        <v>129</v>
      </c>
      <c r="E751" s="24">
        <v>175.6</v>
      </c>
      <c r="F751" s="22">
        <f>I751*E751</f>
        <v>266762.74</v>
      </c>
      <c r="G751" s="22">
        <f>J751*E751</f>
        <v>0</v>
      </c>
      <c r="H751" s="22">
        <f t="shared" si="93"/>
        <v>266762.74</v>
      </c>
      <c r="I751" s="22">
        <v>1519.15</v>
      </c>
      <c r="J751" s="22">
        <v>0</v>
      </c>
      <c r="K751" s="22">
        <f t="shared" si="94"/>
        <v>1519.15</v>
      </c>
      <c r="L751" s="7"/>
    </row>
    <row r="752" spans="1:12" ht="28.5" x14ac:dyDescent="0.45">
      <c r="A752" s="53">
        <v>656</v>
      </c>
      <c r="B752" s="53">
        <v>53</v>
      </c>
      <c r="C752" s="54" t="s">
        <v>844</v>
      </c>
      <c r="D752" s="53" t="s">
        <v>140</v>
      </c>
      <c r="E752" s="53">
        <v>245.84</v>
      </c>
      <c r="F752" s="22">
        <f>I752*E752</f>
        <v>704865.07280000008</v>
      </c>
      <c r="G752" s="22">
        <f>J752*E752</f>
        <v>0</v>
      </c>
      <c r="H752" s="22">
        <f t="shared" si="93"/>
        <v>704865.07280000008</v>
      </c>
      <c r="I752" s="22">
        <v>2867.17</v>
      </c>
      <c r="J752" s="22">
        <v>0</v>
      </c>
      <c r="K752" s="22">
        <f t="shared" si="94"/>
        <v>2867.17</v>
      </c>
      <c r="L752" s="30" t="s">
        <v>845</v>
      </c>
    </row>
    <row r="753" spans="1:12" x14ac:dyDescent="0.45">
      <c r="A753" s="16">
        <v>657</v>
      </c>
      <c r="B753" s="16"/>
      <c r="C753" s="40" t="s">
        <v>846</v>
      </c>
      <c r="D753" s="16"/>
      <c r="E753" s="16"/>
      <c r="F753" s="17"/>
      <c r="G753" s="17"/>
      <c r="H753" s="17"/>
      <c r="I753" s="22">
        <v>0</v>
      </c>
      <c r="J753" s="22">
        <v>0</v>
      </c>
      <c r="K753" s="22">
        <f t="shared" si="94"/>
        <v>0</v>
      </c>
      <c r="L753" s="23"/>
    </row>
    <row r="754" spans="1:12" x14ac:dyDescent="0.45">
      <c r="A754" s="19">
        <v>658</v>
      </c>
      <c r="B754" s="19"/>
      <c r="C754" s="20" t="s">
        <v>847</v>
      </c>
      <c r="D754" s="19"/>
      <c r="E754" s="19"/>
      <c r="F754" s="21"/>
      <c r="G754" s="21"/>
      <c r="H754" s="21"/>
      <c r="I754" s="22">
        <v>0</v>
      </c>
      <c r="J754" s="22">
        <v>0</v>
      </c>
      <c r="K754" s="22">
        <f t="shared" si="94"/>
        <v>0</v>
      </c>
      <c r="L754" s="23"/>
    </row>
    <row r="755" spans="1:12" ht="28.5" x14ac:dyDescent="0.45">
      <c r="A755" s="5">
        <v>657</v>
      </c>
      <c r="B755" s="5">
        <v>54</v>
      </c>
      <c r="C755" s="7" t="s">
        <v>848</v>
      </c>
      <c r="D755" s="5" t="s">
        <v>43</v>
      </c>
      <c r="E755" s="5">
        <v>1050.4000000000001</v>
      </c>
      <c r="F755" s="22">
        <f t="shared" ref="F755:F760" si="101">I755*E755</f>
        <v>515326.24000000005</v>
      </c>
      <c r="G755" s="22">
        <f t="shared" ref="G755:G760" si="102">J755*E755</f>
        <v>0</v>
      </c>
      <c r="H755" s="22">
        <f t="shared" si="93"/>
        <v>515326.24000000005</v>
      </c>
      <c r="I755" s="22">
        <v>490.6</v>
      </c>
      <c r="J755" s="22">
        <v>0</v>
      </c>
      <c r="K755" s="22">
        <f t="shared" si="94"/>
        <v>490.6</v>
      </c>
      <c r="L755" s="7" t="s">
        <v>849</v>
      </c>
    </row>
    <row r="756" spans="1:12" ht="28.5" x14ac:dyDescent="0.45">
      <c r="A756" s="5">
        <v>658</v>
      </c>
      <c r="B756" s="5">
        <v>55</v>
      </c>
      <c r="C756" s="18" t="s">
        <v>850</v>
      </c>
      <c r="D756" s="5" t="s">
        <v>129</v>
      </c>
      <c r="E756" s="5">
        <v>52.5</v>
      </c>
      <c r="F756" s="22">
        <f t="shared" si="101"/>
        <v>144087.29999999999</v>
      </c>
      <c r="G756" s="22">
        <f t="shared" si="102"/>
        <v>82320</v>
      </c>
      <c r="H756" s="22">
        <f t="shared" si="93"/>
        <v>226407.3</v>
      </c>
      <c r="I756" s="22">
        <v>2744.52</v>
      </c>
      <c r="J756" s="22">
        <v>1568</v>
      </c>
      <c r="K756" s="22">
        <f t="shared" si="94"/>
        <v>4312.5200000000004</v>
      </c>
      <c r="L756" s="30" t="s">
        <v>851</v>
      </c>
    </row>
    <row r="757" spans="1:12" ht="28.5" x14ac:dyDescent="0.45">
      <c r="A757" s="5">
        <v>659</v>
      </c>
      <c r="B757" s="5">
        <v>56</v>
      </c>
      <c r="C757" s="7" t="s">
        <v>852</v>
      </c>
      <c r="D757" s="5" t="s">
        <v>129</v>
      </c>
      <c r="E757" s="5">
        <v>105</v>
      </c>
      <c r="F757" s="22">
        <f t="shared" si="101"/>
        <v>321959.40000000002</v>
      </c>
      <c r="G757" s="22">
        <f t="shared" si="102"/>
        <v>540960</v>
      </c>
      <c r="H757" s="22">
        <f t="shared" si="93"/>
        <v>862919.4</v>
      </c>
      <c r="I757" s="22">
        <v>3066.28</v>
      </c>
      <c r="J757" s="22">
        <v>5152</v>
      </c>
      <c r="K757" s="22">
        <f t="shared" si="94"/>
        <v>8218.2800000000007</v>
      </c>
      <c r="L757" s="7" t="s">
        <v>853</v>
      </c>
    </row>
    <row r="758" spans="1:12" x14ac:dyDescent="0.45">
      <c r="A758" s="5">
        <v>660</v>
      </c>
      <c r="B758" s="5">
        <v>57</v>
      </c>
      <c r="C758" s="18" t="s">
        <v>854</v>
      </c>
      <c r="D758" s="5" t="s">
        <v>129</v>
      </c>
      <c r="E758" s="5">
        <v>253.66</v>
      </c>
      <c r="F758" s="22">
        <f t="shared" si="101"/>
        <v>6089204.6908</v>
      </c>
      <c r="G758" s="22">
        <f t="shared" si="102"/>
        <v>9442886.6730000004</v>
      </c>
      <c r="H758" s="22">
        <f t="shared" si="93"/>
        <v>15532091.3638</v>
      </c>
      <c r="I758" s="22">
        <v>24005.38</v>
      </c>
      <c r="J758" s="22">
        <v>37226.550000000003</v>
      </c>
      <c r="K758" s="22">
        <f t="shared" si="94"/>
        <v>61231.930000000008</v>
      </c>
      <c r="L758" s="30" t="s">
        <v>855</v>
      </c>
    </row>
    <row r="759" spans="1:12" ht="42.75" x14ac:dyDescent="0.45">
      <c r="A759" s="5">
        <v>661</v>
      </c>
      <c r="B759" s="5">
        <v>58</v>
      </c>
      <c r="C759" s="18" t="s">
        <v>856</v>
      </c>
      <c r="D759" s="5" t="s">
        <v>43</v>
      </c>
      <c r="E759" s="5">
        <v>719.5</v>
      </c>
      <c r="F759" s="22">
        <f t="shared" si="101"/>
        <v>601689.06999999995</v>
      </c>
      <c r="G759" s="22">
        <f t="shared" si="102"/>
        <v>515737.59999999998</v>
      </c>
      <c r="H759" s="22">
        <f t="shared" si="93"/>
        <v>1117426.67</v>
      </c>
      <c r="I759" s="22">
        <v>836.26</v>
      </c>
      <c r="J759" s="22">
        <v>716.8</v>
      </c>
      <c r="K759" s="22">
        <f t="shared" si="94"/>
        <v>1553.06</v>
      </c>
      <c r="L759" s="30" t="s">
        <v>857</v>
      </c>
    </row>
    <row r="760" spans="1:12" ht="28.5" x14ac:dyDescent="0.45">
      <c r="A760" s="55">
        <v>662</v>
      </c>
      <c r="B760" s="55">
        <v>59</v>
      </c>
      <c r="C760" s="56" t="s">
        <v>858</v>
      </c>
      <c r="D760" s="55" t="s">
        <v>168</v>
      </c>
      <c r="E760" s="55">
        <v>52518</v>
      </c>
      <c r="F760" s="22">
        <f t="shared" si="101"/>
        <v>3011382.12</v>
      </c>
      <c r="G760" s="22">
        <f t="shared" si="102"/>
        <v>17991091.259999998</v>
      </c>
      <c r="H760" s="22">
        <f t="shared" si="93"/>
        <v>21002473.379999999</v>
      </c>
      <c r="I760" s="22">
        <v>57.34</v>
      </c>
      <c r="J760" s="22">
        <v>342.57</v>
      </c>
      <c r="K760" s="22">
        <f t="shared" si="94"/>
        <v>399.90999999999997</v>
      </c>
      <c r="L760" s="30" t="s">
        <v>859</v>
      </c>
    </row>
    <row r="761" spans="1:12" x14ac:dyDescent="0.45">
      <c r="A761" s="19">
        <v>663</v>
      </c>
      <c r="B761" s="19"/>
      <c r="C761" s="20" t="s">
        <v>860</v>
      </c>
      <c r="D761" s="19"/>
      <c r="E761" s="19"/>
      <c r="F761" s="21"/>
      <c r="G761" s="21"/>
      <c r="H761" s="21"/>
      <c r="I761" s="22">
        <v>0</v>
      </c>
      <c r="J761" s="22">
        <v>0</v>
      </c>
      <c r="K761" s="22">
        <f t="shared" si="94"/>
        <v>0</v>
      </c>
      <c r="L761" s="23"/>
    </row>
    <row r="762" spans="1:12" ht="28.5" x14ac:dyDescent="0.45">
      <c r="A762" s="5">
        <v>663</v>
      </c>
      <c r="B762" s="5">
        <v>60</v>
      </c>
      <c r="C762" s="18" t="s">
        <v>848</v>
      </c>
      <c r="D762" s="5" t="s">
        <v>43</v>
      </c>
      <c r="E762" s="5">
        <v>15201</v>
      </c>
      <c r="F762" s="22">
        <f t="shared" ref="F762:F768" si="103">I762*E762</f>
        <v>7457610.6000000006</v>
      </c>
      <c r="G762" s="22">
        <f t="shared" ref="G762:G768" si="104">J762*E762</f>
        <v>0</v>
      </c>
      <c r="H762" s="22">
        <f t="shared" si="93"/>
        <v>7457610.6000000006</v>
      </c>
      <c r="I762" s="22">
        <v>490.6</v>
      </c>
      <c r="J762" s="22">
        <v>0</v>
      </c>
      <c r="K762" s="22">
        <f t="shared" si="94"/>
        <v>490.6</v>
      </c>
      <c r="L762" s="30"/>
    </row>
    <row r="763" spans="1:12" ht="28.5" x14ac:dyDescent="0.45">
      <c r="A763" s="5">
        <v>664</v>
      </c>
      <c r="B763" s="5">
        <v>61</v>
      </c>
      <c r="C763" s="7" t="s">
        <v>861</v>
      </c>
      <c r="D763" s="5" t="s">
        <v>129</v>
      </c>
      <c r="E763" s="5">
        <v>1520.1</v>
      </c>
      <c r="F763" s="22">
        <f t="shared" si="103"/>
        <v>4171944.852</v>
      </c>
      <c r="G763" s="22">
        <f t="shared" si="104"/>
        <v>2383516.7999999998</v>
      </c>
      <c r="H763" s="22">
        <f t="shared" si="93"/>
        <v>6555461.6519999998</v>
      </c>
      <c r="I763" s="22">
        <v>2744.52</v>
      </c>
      <c r="J763" s="22">
        <v>1568</v>
      </c>
      <c r="K763" s="22">
        <f t="shared" si="94"/>
        <v>4312.5200000000004</v>
      </c>
      <c r="L763" s="30"/>
    </row>
    <row r="764" spans="1:12" x14ac:dyDescent="0.45">
      <c r="A764" s="5">
        <v>665</v>
      </c>
      <c r="B764" s="5">
        <v>62</v>
      </c>
      <c r="C764" s="7" t="s">
        <v>862</v>
      </c>
      <c r="D764" s="5" t="s">
        <v>129</v>
      </c>
      <c r="E764" s="5">
        <v>760.05</v>
      </c>
      <c r="F764" s="22">
        <f t="shared" si="103"/>
        <v>8111436.0119999992</v>
      </c>
      <c r="G764" s="22">
        <f t="shared" si="104"/>
        <v>4767033.5999999996</v>
      </c>
      <c r="H764" s="22">
        <f t="shared" si="93"/>
        <v>12878469.612</v>
      </c>
      <c r="I764" s="22">
        <v>10672.24</v>
      </c>
      <c r="J764" s="22">
        <v>6272</v>
      </c>
      <c r="K764" s="22">
        <f t="shared" si="94"/>
        <v>16944.239999999998</v>
      </c>
      <c r="L764" s="30"/>
    </row>
    <row r="765" spans="1:12" ht="28.5" x14ac:dyDescent="0.45">
      <c r="A765" s="5">
        <v>666</v>
      </c>
      <c r="B765" s="5">
        <v>63</v>
      </c>
      <c r="C765" s="7" t="s">
        <v>863</v>
      </c>
      <c r="D765" s="5" t="s">
        <v>43</v>
      </c>
      <c r="E765" s="5">
        <v>15201</v>
      </c>
      <c r="F765" s="22">
        <f t="shared" si="103"/>
        <v>10805174.82</v>
      </c>
      <c r="G765" s="22">
        <f t="shared" si="104"/>
        <v>10896076.799999999</v>
      </c>
      <c r="H765" s="22">
        <f t="shared" si="93"/>
        <v>21701251.619999997</v>
      </c>
      <c r="I765" s="22">
        <v>710.82</v>
      </c>
      <c r="J765" s="22">
        <v>716.8</v>
      </c>
      <c r="K765" s="22">
        <f t="shared" si="94"/>
        <v>1427.62</v>
      </c>
      <c r="L765" s="7" t="s">
        <v>864</v>
      </c>
    </row>
    <row r="766" spans="1:12" ht="57" x14ac:dyDescent="0.45">
      <c r="A766" s="5">
        <v>667</v>
      </c>
      <c r="B766" s="5">
        <v>64</v>
      </c>
      <c r="C766" s="18" t="s">
        <v>865</v>
      </c>
      <c r="D766" s="5" t="s">
        <v>168</v>
      </c>
      <c r="E766" s="5">
        <v>190619</v>
      </c>
      <c r="F766" s="22">
        <f t="shared" si="103"/>
        <v>14574728.739999998</v>
      </c>
      <c r="G766" s="22">
        <f t="shared" si="104"/>
        <v>8581667.3800000008</v>
      </c>
      <c r="H766" s="22">
        <f t="shared" si="93"/>
        <v>23156396.119999997</v>
      </c>
      <c r="I766" s="22">
        <v>76.459999999999994</v>
      </c>
      <c r="J766" s="22">
        <v>45.02</v>
      </c>
      <c r="K766" s="22">
        <f t="shared" si="94"/>
        <v>121.47999999999999</v>
      </c>
      <c r="L766" s="30" t="s">
        <v>866</v>
      </c>
    </row>
    <row r="767" spans="1:12" ht="142.5" x14ac:dyDescent="0.45">
      <c r="A767" s="5">
        <v>668</v>
      </c>
      <c r="B767" s="5">
        <v>65</v>
      </c>
      <c r="C767" s="7" t="s">
        <v>867</v>
      </c>
      <c r="D767" s="5" t="s">
        <v>129</v>
      </c>
      <c r="E767" s="5">
        <v>4560.3</v>
      </c>
      <c r="F767" s="22">
        <f t="shared" si="103"/>
        <v>68470213.923000008</v>
      </c>
      <c r="G767" s="22">
        <f t="shared" si="104"/>
        <v>33277147.542000003</v>
      </c>
      <c r="H767" s="22">
        <f t="shared" si="93"/>
        <v>101747361.465</v>
      </c>
      <c r="I767" s="22">
        <v>15014.41</v>
      </c>
      <c r="J767" s="22">
        <v>7297.14</v>
      </c>
      <c r="K767" s="22">
        <f t="shared" si="94"/>
        <v>22311.55</v>
      </c>
      <c r="L767" s="7" t="s">
        <v>868</v>
      </c>
    </row>
    <row r="768" spans="1:12" ht="57" x14ac:dyDescent="0.45">
      <c r="A768" s="5">
        <v>669</v>
      </c>
      <c r="B768" s="5">
        <v>66</v>
      </c>
      <c r="C768" s="18" t="s">
        <v>869</v>
      </c>
      <c r="D768" s="5" t="s">
        <v>43</v>
      </c>
      <c r="E768" s="5">
        <v>15201</v>
      </c>
      <c r="F768" s="22">
        <f t="shared" si="103"/>
        <v>26634584.16</v>
      </c>
      <c r="G768" s="22">
        <f t="shared" si="104"/>
        <v>5157395.2799999993</v>
      </c>
      <c r="H768" s="22">
        <f t="shared" si="93"/>
        <v>31791979.439999998</v>
      </c>
      <c r="I768" s="22">
        <v>1752.16</v>
      </c>
      <c r="J768" s="22">
        <v>339.28</v>
      </c>
      <c r="K768" s="22">
        <f t="shared" si="94"/>
        <v>2091.44</v>
      </c>
      <c r="L768" s="30" t="s">
        <v>870</v>
      </c>
    </row>
    <row r="769" spans="1:12" ht="28.5" x14ac:dyDescent="0.45">
      <c r="A769" s="19">
        <v>670</v>
      </c>
      <c r="B769" s="19"/>
      <c r="C769" s="20" t="s">
        <v>871</v>
      </c>
      <c r="D769" s="19"/>
      <c r="E769" s="19"/>
      <c r="F769" s="21"/>
      <c r="G769" s="21"/>
      <c r="H769" s="21"/>
      <c r="I769" s="22">
        <v>0</v>
      </c>
      <c r="J769" s="22">
        <v>0</v>
      </c>
      <c r="K769" s="22">
        <f t="shared" si="94"/>
        <v>0</v>
      </c>
      <c r="L769" s="23"/>
    </row>
    <row r="770" spans="1:12" ht="42.75" x14ac:dyDescent="0.45">
      <c r="A770" s="5">
        <v>669</v>
      </c>
      <c r="B770" s="5">
        <v>67</v>
      </c>
      <c r="C770" s="18" t="s">
        <v>872</v>
      </c>
      <c r="D770" s="5" t="s">
        <v>43</v>
      </c>
      <c r="E770" s="5">
        <v>11.9</v>
      </c>
      <c r="F770" s="22">
        <f t="shared" ref="F770:F776" si="105">I770*E770</f>
        <v>5838.14</v>
      </c>
      <c r="G770" s="22">
        <f t="shared" ref="G770:G776" si="106">J770*E770</f>
        <v>0</v>
      </c>
      <c r="H770" s="22">
        <f t="shared" si="93"/>
        <v>5838.14</v>
      </c>
      <c r="I770" s="22">
        <v>490.6</v>
      </c>
      <c r="J770" s="22">
        <v>0</v>
      </c>
      <c r="K770" s="22">
        <f t="shared" si="94"/>
        <v>490.6</v>
      </c>
      <c r="L770" s="30" t="s">
        <v>873</v>
      </c>
    </row>
    <row r="771" spans="1:12" ht="28.5" x14ac:dyDescent="0.45">
      <c r="A771" s="5">
        <v>670</v>
      </c>
      <c r="B771" s="5">
        <v>68</v>
      </c>
      <c r="C771" s="18" t="s">
        <v>874</v>
      </c>
      <c r="D771" s="5" t="s">
        <v>129</v>
      </c>
      <c r="E771" s="5">
        <v>1.19</v>
      </c>
      <c r="F771" s="22">
        <f t="shared" si="105"/>
        <v>3648.8732</v>
      </c>
      <c r="G771" s="22">
        <f t="shared" si="106"/>
        <v>6130.88</v>
      </c>
      <c r="H771" s="22">
        <f t="shared" si="93"/>
        <v>9779.7531999999992</v>
      </c>
      <c r="I771" s="22">
        <v>3066.28</v>
      </c>
      <c r="J771" s="22">
        <v>5152</v>
      </c>
      <c r="K771" s="22">
        <f t="shared" si="94"/>
        <v>8218.2800000000007</v>
      </c>
      <c r="L771" s="30" t="s">
        <v>875</v>
      </c>
    </row>
    <row r="772" spans="1:12" x14ac:dyDescent="0.45">
      <c r="A772" s="5">
        <v>671</v>
      </c>
      <c r="B772" s="5">
        <v>69</v>
      </c>
      <c r="C772" s="18" t="s">
        <v>876</v>
      </c>
      <c r="D772" s="5" t="s">
        <v>129</v>
      </c>
      <c r="E772" s="5">
        <v>1.19</v>
      </c>
      <c r="F772" s="22">
        <f t="shared" si="105"/>
        <v>16712.7765</v>
      </c>
      <c r="G772" s="22">
        <f t="shared" si="106"/>
        <v>7463.6799999999994</v>
      </c>
      <c r="H772" s="22">
        <f t="shared" si="93"/>
        <v>24176.4565</v>
      </c>
      <c r="I772" s="22">
        <v>14044.35</v>
      </c>
      <c r="J772" s="22">
        <v>6272</v>
      </c>
      <c r="K772" s="22">
        <f t="shared" si="94"/>
        <v>20316.349999999999</v>
      </c>
      <c r="L772" s="30" t="s">
        <v>875</v>
      </c>
    </row>
    <row r="773" spans="1:12" ht="28.5" x14ac:dyDescent="0.45">
      <c r="A773" s="5">
        <v>672</v>
      </c>
      <c r="B773" s="5">
        <v>70</v>
      </c>
      <c r="C773" s="18" t="s">
        <v>877</v>
      </c>
      <c r="D773" s="5" t="s">
        <v>43</v>
      </c>
      <c r="E773" s="5">
        <v>11.9</v>
      </c>
      <c r="F773" s="22">
        <f t="shared" si="105"/>
        <v>9951.4940000000006</v>
      </c>
      <c r="G773" s="22">
        <f t="shared" si="106"/>
        <v>8529.92</v>
      </c>
      <c r="H773" s="22">
        <f t="shared" si="93"/>
        <v>18481.414000000001</v>
      </c>
      <c r="I773" s="22">
        <v>836.26</v>
      </c>
      <c r="J773" s="22">
        <v>716.8</v>
      </c>
      <c r="K773" s="22">
        <f t="shared" si="94"/>
        <v>1553.06</v>
      </c>
      <c r="L773" s="30" t="s">
        <v>878</v>
      </c>
    </row>
    <row r="774" spans="1:12" ht="85.5" x14ac:dyDescent="0.45">
      <c r="A774" s="5">
        <v>673</v>
      </c>
      <c r="B774" s="5">
        <v>71</v>
      </c>
      <c r="C774" s="18" t="s">
        <v>879</v>
      </c>
      <c r="D774" s="5" t="s">
        <v>129</v>
      </c>
      <c r="E774" s="5">
        <v>10.3</v>
      </c>
      <c r="F774" s="22">
        <f t="shared" si="105"/>
        <v>309834.50600000005</v>
      </c>
      <c r="G774" s="22">
        <f t="shared" si="106"/>
        <v>123669.93700000002</v>
      </c>
      <c r="H774" s="22">
        <f t="shared" si="93"/>
        <v>433504.44300000009</v>
      </c>
      <c r="I774" s="22">
        <v>30081.02</v>
      </c>
      <c r="J774" s="22">
        <v>12006.79</v>
      </c>
      <c r="K774" s="22">
        <f t="shared" si="94"/>
        <v>42087.81</v>
      </c>
      <c r="L774" s="30" t="s">
        <v>880</v>
      </c>
    </row>
    <row r="775" spans="1:12" ht="28.5" x14ac:dyDescent="0.45">
      <c r="A775" s="5">
        <v>674</v>
      </c>
      <c r="B775" s="5">
        <v>72</v>
      </c>
      <c r="C775" s="7" t="s">
        <v>881</v>
      </c>
      <c r="D775" s="5" t="s">
        <v>168</v>
      </c>
      <c r="E775" s="5">
        <v>8.75</v>
      </c>
      <c r="F775" s="22">
        <f t="shared" si="105"/>
        <v>3137.4</v>
      </c>
      <c r="G775" s="22">
        <f t="shared" si="106"/>
        <v>539.17499999999995</v>
      </c>
      <c r="H775" s="22">
        <f t="shared" si="93"/>
        <v>3676.5749999999998</v>
      </c>
      <c r="I775" s="22">
        <v>358.56</v>
      </c>
      <c r="J775" s="22">
        <v>61.62</v>
      </c>
      <c r="K775" s="22">
        <f t="shared" si="94"/>
        <v>420.18</v>
      </c>
      <c r="L775" s="7"/>
    </row>
    <row r="776" spans="1:12" ht="28.5" x14ac:dyDescent="0.45">
      <c r="A776" s="5">
        <v>675</v>
      </c>
      <c r="B776" s="5">
        <v>73</v>
      </c>
      <c r="C776" s="18" t="s">
        <v>882</v>
      </c>
      <c r="D776" s="5" t="s">
        <v>883</v>
      </c>
      <c r="E776" s="5">
        <v>13.8</v>
      </c>
      <c r="F776" s="22">
        <f t="shared" si="105"/>
        <v>3714.96</v>
      </c>
      <c r="G776" s="22">
        <f t="shared" si="106"/>
        <v>1638.336</v>
      </c>
      <c r="H776" s="22">
        <f t="shared" si="93"/>
        <v>5353.2960000000003</v>
      </c>
      <c r="I776" s="22">
        <v>269.2</v>
      </c>
      <c r="J776" s="22">
        <v>118.72</v>
      </c>
      <c r="K776" s="22">
        <f t="shared" si="94"/>
        <v>387.91999999999996</v>
      </c>
      <c r="L776" s="30" t="s">
        <v>884</v>
      </c>
    </row>
    <row r="777" spans="1:12" ht="28.5" x14ac:dyDescent="0.45">
      <c r="A777" s="19">
        <v>676</v>
      </c>
      <c r="B777" s="19"/>
      <c r="C777" s="36" t="s">
        <v>885</v>
      </c>
      <c r="D777" s="19"/>
      <c r="E777" s="19"/>
      <c r="F777" s="21"/>
      <c r="G777" s="21"/>
      <c r="H777" s="21"/>
      <c r="I777" s="22">
        <v>0</v>
      </c>
      <c r="J777" s="22">
        <v>0</v>
      </c>
      <c r="K777" s="22">
        <f t="shared" si="94"/>
        <v>0</v>
      </c>
      <c r="L777" s="30"/>
    </row>
    <row r="778" spans="1:12" ht="42.75" x14ac:dyDescent="0.45">
      <c r="A778" s="5">
        <v>677</v>
      </c>
      <c r="B778" s="5">
        <v>74</v>
      </c>
      <c r="C778" s="7" t="s">
        <v>872</v>
      </c>
      <c r="D778" s="5" t="s">
        <v>43</v>
      </c>
      <c r="E778" s="5">
        <v>49.64</v>
      </c>
      <c r="F778" s="22">
        <f t="shared" ref="F778:F783" si="107">I778*E778</f>
        <v>24353.384000000002</v>
      </c>
      <c r="G778" s="22">
        <f t="shared" ref="G778:G783" si="108">J778*E778</f>
        <v>0</v>
      </c>
      <c r="H778" s="22">
        <f t="shared" ref="H778:H790" si="109">F778+G778</f>
        <v>24353.384000000002</v>
      </c>
      <c r="I778" s="22">
        <v>490.6</v>
      </c>
      <c r="J778" s="22">
        <v>0</v>
      </c>
      <c r="K778" s="22">
        <f t="shared" ref="K778:K789" si="110">I778+J778</f>
        <v>490.6</v>
      </c>
      <c r="L778" s="7" t="s">
        <v>886</v>
      </c>
    </row>
    <row r="779" spans="1:12" ht="28.5" x14ac:dyDescent="0.45">
      <c r="A779" s="5">
        <v>678</v>
      </c>
      <c r="B779" s="5">
        <v>75</v>
      </c>
      <c r="C779" s="18" t="s">
        <v>887</v>
      </c>
      <c r="D779" s="5" t="s">
        <v>129</v>
      </c>
      <c r="E779" s="5">
        <v>10</v>
      </c>
      <c r="F779" s="22">
        <f t="shared" si="107"/>
        <v>30662.800000000003</v>
      </c>
      <c r="G779" s="22">
        <f t="shared" si="108"/>
        <v>51520</v>
      </c>
      <c r="H779" s="22">
        <f t="shared" si="109"/>
        <v>82182.8</v>
      </c>
      <c r="I779" s="22">
        <v>3066.28</v>
      </c>
      <c r="J779" s="22">
        <v>5152</v>
      </c>
      <c r="K779" s="22">
        <f t="shared" si="110"/>
        <v>8218.2800000000007</v>
      </c>
      <c r="L779" s="30" t="s">
        <v>888</v>
      </c>
    </row>
    <row r="780" spans="1:12" x14ac:dyDescent="0.45">
      <c r="A780" s="5">
        <v>679</v>
      </c>
      <c r="B780" s="5">
        <v>76</v>
      </c>
      <c r="C780" s="7" t="s">
        <v>889</v>
      </c>
      <c r="D780" s="5" t="s">
        <v>129</v>
      </c>
      <c r="E780" s="5">
        <v>2.48</v>
      </c>
      <c r="F780" s="22">
        <f t="shared" si="107"/>
        <v>34829.987999999998</v>
      </c>
      <c r="G780" s="22">
        <f t="shared" si="108"/>
        <v>15554.56</v>
      </c>
      <c r="H780" s="22">
        <f t="shared" si="109"/>
        <v>50384.547999999995</v>
      </c>
      <c r="I780" s="22">
        <v>14044.35</v>
      </c>
      <c r="J780" s="22">
        <v>6272</v>
      </c>
      <c r="K780" s="22">
        <f t="shared" si="110"/>
        <v>20316.349999999999</v>
      </c>
      <c r="L780" s="41" t="s">
        <v>890</v>
      </c>
    </row>
    <row r="781" spans="1:12" ht="28.5" x14ac:dyDescent="0.45">
      <c r="A781" s="5">
        <v>680</v>
      </c>
      <c r="B781" s="5">
        <v>77</v>
      </c>
      <c r="C781" s="18" t="s">
        <v>877</v>
      </c>
      <c r="D781" s="5" t="s">
        <v>43</v>
      </c>
      <c r="E781" s="5">
        <v>49.64</v>
      </c>
      <c r="F781" s="22">
        <f t="shared" si="107"/>
        <v>41511.946400000001</v>
      </c>
      <c r="G781" s="22">
        <f t="shared" si="108"/>
        <v>35581.951999999997</v>
      </c>
      <c r="H781" s="22">
        <f t="shared" si="109"/>
        <v>77093.898400000005</v>
      </c>
      <c r="I781" s="22">
        <v>836.26</v>
      </c>
      <c r="J781" s="22">
        <v>716.8</v>
      </c>
      <c r="K781" s="22">
        <f t="shared" si="110"/>
        <v>1553.06</v>
      </c>
      <c r="L781" s="30" t="s">
        <v>878</v>
      </c>
    </row>
    <row r="782" spans="1:12" ht="57" x14ac:dyDescent="0.45">
      <c r="A782" s="5">
        <v>681</v>
      </c>
      <c r="B782" s="5">
        <v>78</v>
      </c>
      <c r="C782" s="7" t="s">
        <v>879</v>
      </c>
      <c r="D782" s="5" t="s">
        <v>129</v>
      </c>
      <c r="E782" s="5">
        <v>30</v>
      </c>
      <c r="F782" s="22">
        <f t="shared" si="107"/>
        <v>822519.3</v>
      </c>
      <c r="G782" s="22">
        <f t="shared" si="108"/>
        <v>317505.90000000002</v>
      </c>
      <c r="H782" s="22">
        <f t="shared" si="109"/>
        <v>1140025.2000000002</v>
      </c>
      <c r="I782" s="22">
        <v>27417.31</v>
      </c>
      <c r="J782" s="22">
        <v>10583.53</v>
      </c>
      <c r="K782" s="22">
        <f t="shared" si="110"/>
        <v>38000.840000000004</v>
      </c>
      <c r="L782" s="7" t="s">
        <v>891</v>
      </c>
    </row>
    <row r="783" spans="1:12" ht="28.5" x14ac:dyDescent="0.45">
      <c r="A783" s="5">
        <v>682</v>
      </c>
      <c r="B783" s="5">
        <v>79</v>
      </c>
      <c r="C783" s="18" t="s">
        <v>892</v>
      </c>
      <c r="D783" s="5" t="s">
        <v>43</v>
      </c>
      <c r="E783" s="5">
        <v>36</v>
      </c>
      <c r="F783" s="22">
        <f t="shared" si="107"/>
        <v>9691.1999999999989</v>
      </c>
      <c r="G783" s="22">
        <f t="shared" si="108"/>
        <v>386265.60000000003</v>
      </c>
      <c r="H783" s="22">
        <f t="shared" si="109"/>
        <v>395956.80000000005</v>
      </c>
      <c r="I783" s="22">
        <v>269.2</v>
      </c>
      <c r="J783" s="22">
        <v>10729.6</v>
      </c>
      <c r="K783" s="22">
        <f t="shared" si="110"/>
        <v>10998.800000000001</v>
      </c>
      <c r="L783" s="30"/>
    </row>
    <row r="784" spans="1:12" ht="28.5" x14ac:dyDescent="0.45">
      <c r="A784" s="19">
        <v>683</v>
      </c>
      <c r="B784" s="19"/>
      <c r="C784" s="20" t="s">
        <v>893</v>
      </c>
      <c r="D784" s="19"/>
      <c r="E784" s="19"/>
      <c r="F784" s="21"/>
      <c r="G784" s="21"/>
      <c r="H784" s="21"/>
      <c r="I784" s="22">
        <v>0</v>
      </c>
      <c r="J784" s="22">
        <v>0</v>
      </c>
      <c r="K784" s="22">
        <f t="shared" si="110"/>
        <v>0</v>
      </c>
      <c r="L784" s="23"/>
    </row>
    <row r="785" spans="1:12" ht="42.75" x14ac:dyDescent="0.45">
      <c r="A785" s="5">
        <v>683</v>
      </c>
      <c r="B785" s="5">
        <v>80</v>
      </c>
      <c r="C785" s="18" t="s">
        <v>872</v>
      </c>
      <c r="D785" s="5" t="s">
        <v>43</v>
      </c>
      <c r="E785" s="5">
        <v>4.05</v>
      </c>
      <c r="F785" s="22">
        <f>I785*E785</f>
        <v>1986.93</v>
      </c>
      <c r="G785" s="22">
        <f>J785*E785</f>
        <v>0</v>
      </c>
      <c r="H785" s="22">
        <f t="shared" si="109"/>
        <v>1986.93</v>
      </c>
      <c r="I785" s="22">
        <v>490.6</v>
      </c>
      <c r="J785" s="22">
        <v>0</v>
      </c>
      <c r="K785" s="22">
        <f t="shared" si="110"/>
        <v>490.6</v>
      </c>
      <c r="L785" s="30" t="s">
        <v>894</v>
      </c>
    </row>
    <row r="786" spans="1:12" ht="114" x14ac:dyDescent="0.45">
      <c r="A786" s="5">
        <v>684</v>
      </c>
      <c r="B786" s="5">
        <v>81</v>
      </c>
      <c r="C786" s="7" t="s">
        <v>879</v>
      </c>
      <c r="D786" s="5" t="s">
        <v>129</v>
      </c>
      <c r="E786" s="5">
        <v>3</v>
      </c>
      <c r="F786" s="22">
        <f>I786*E786</f>
        <v>90243.06</v>
      </c>
      <c r="G786" s="22">
        <f>J786*E786</f>
        <v>30420.39</v>
      </c>
      <c r="H786" s="22">
        <f t="shared" si="109"/>
        <v>120663.45</v>
      </c>
      <c r="I786" s="22">
        <v>30081.02</v>
      </c>
      <c r="J786" s="22">
        <v>10140.129999999999</v>
      </c>
      <c r="K786" s="22">
        <f t="shared" si="110"/>
        <v>40221.15</v>
      </c>
      <c r="L786" s="30" t="s">
        <v>895</v>
      </c>
    </row>
    <row r="787" spans="1:12" ht="28.5" x14ac:dyDescent="0.45">
      <c r="A787" s="5">
        <v>685</v>
      </c>
      <c r="B787" s="5">
        <v>82</v>
      </c>
      <c r="C787" s="18" t="s">
        <v>896</v>
      </c>
      <c r="D787" s="5" t="s">
        <v>777</v>
      </c>
      <c r="E787" s="5">
        <v>18</v>
      </c>
      <c r="F787" s="22">
        <f>I787*E787</f>
        <v>4845.5999999999995</v>
      </c>
      <c r="G787" s="22">
        <f>J787*E787</f>
        <v>2136.96</v>
      </c>
      <c r="H787" s="22">
        <f t="shared" si="109"/>
        <v>6982.5599999999995</v>
      </c>
      <c r="I787" s="22">
        <v>269.2</v>
      </c>
      <c r="J787" s="22">
        <v>118.72</v>
      </c>
      <c r="K787" s="22">
        <f t="shared" si="110"/>
        <v>387.91999999999996</v>
      </c>
      <c r="L787" s="30" t="s">
        <v>897</v>
      </c>
    </row>
    <row r="788" spans="1:12" ht="28.5" x14ac:dyDescent="0.45">
      <c r="A788" s="19"/>
      <c r="B788" s="19">
        <v>83</v>
      </c>
      <c r="C788" s="20" t="s">
        <v>898</v>
      </c>
      <c r="D788" s="19"/>
      <c r="E788" s="19"/>
      <c r="F788" s="21"/>
      <c r="G788" s="21"/>
      <c r="H788" s="21"/>
      <c r="I788" s="22">
        <v>0</v>
      </c>
      <c r="J788" s="22">
        <v>0</v>
      </c>
      <c r="K788" s="22">
        <f t="shared" si="110"/>
        <v>0</v>
      </c>
      <c r="L788" s="30"/>
    </row>
    <row r="789" spans="1:12" ht="28.5" x14ac:dyDescent="0.45">
      <c r="A789" s="5">
        <v>686</v>
      </c>
      <c r="B789" s="5">
        <v>84</v>
      </c>
      <c r="C789" s="18" t="s">
        <v>898</v>
      </c>
      <c r="D789" s="5" t="s">
        <v>883</v>
      </c>
      <c r="E789" s="5">
        <v>3641.8</v>
      </c>
      <c r="F789" s="22">
        <f>I789*E789</f>
        <v>980372.56</v>
      </c>
      <c r="G789" s="22">
        <f>J789*E789</f>
        <v>72617.492000000013</v>
      </c>
      <c r="H789" s="22">
        <f t="shared" si="109"/>
        <v>1052990.0520000001</v>
      </c>
      <c r="I789" s="22">
        <v>269.2</v>
      </c>
      <c r="J789" s="22">
        <v>19.940000000000001</v>
      </c>
      <c r="K789" s="22">
        <f t="shared" si="110"/>
        <v>289.14</v>
      </c>
      <c r="L789" s="30" t="s">
        <v>899</v>
      </c>
    </row>
    <row r="790" spans="1:12" x14ac:dyDescent="0.45">
      <c r="A790" s="57"/>
      <c r="B790" s="57"/>
      <c r="C790" s="58" t="s">
        <v>900</v>
      </c>
      <c r="D790" s="57"/>
      <c r="E790" s="57"/>
      <c r="F790" s="59">
        <f>SUM(F6:F789)</f>
        <v>1041020925.7662983</v>
      </c>
      <c r="G790" s="59">
        <f>SUM(G6:G789)</f>
        <v>515595324.8313154</v>
      </c>
      <c r="H790" s="59">
        <f t="shared" si="109"/>
        <v>1556616250.5976138</v>
      </c>
      <c r="I790" s="59"/>
      <c r="J790" s="59"/>
      <c r="K790" s="59"/>
      <c r="L790" s="33"/>
    </row>
    <row r="791" spans="1:12" x14ac:dyDescent="0.45">
      <c r="A791" s="5"/>
      <c r="B791" s="5"/>
      <c r="C791" s="18" t="s">
        <v>901</v>
      </c>
      <c r="D791" s="5"/>
      <c r="E791" s="5"/>
      <c r="F791" s="8">
        <f>F790*22%</f>
        <v>229024603.66858563</v>
      </c>
      <c r="G791" s="8">
        <f>G790*22%</f>
        <v>113430971.46288939</v>
      </c>
      <c r="H791" s="8">
        <f>H790*22%</f>
        <v>342455575.13147503</v>
      </c>
      <c r="I791" s="8"/>
      <c r="J791" s="8"/>
      <c r="K791" s="8"/>
      <c r="L791" s="12"/>
    </row>
    <row r="792" spans="1:12" x14ac:dyDescent="0.45">
      <c r="A792" s="13"/>
      <c r="B792" s="13"/>
      <c r="C792" s="23" t="s">
        <v>902</v>
      </c>
      <c r="D792" s="13"/>
      <c r="E792" s="13"/>
      <c r="F792" s="14">
        <f>F790+F791</f>
        <v>1270045529.4348838</v>
      </c>
      <c r="G792" s="14">
        <f>G790+G791</f>
        <v>629026296.29420483</v>
      </c>
      <c r="H792" s="14">
        <f>H790+H791</f>
        <v>1899071825.7290888</v>
      </c>
      <c r="I792" s="14"/>
      <c r="J792" s="14"/>
      <c r="K792" s="14"/>
      <c r="L792" s="60"/>
    </row>
    <row r="793" spans="1:12" x14ac:dyDescent="0.45">
      <c r="A793" s="3"/>
      <c r="B793" s="3"/>
      <c r="C793" s="1"/>
      <c r="D793" s="3"/>
      <c r="E793" s="3"/>
    </row>
    <row r="794" spans="1:12" x14ac:dyDescent="0.45">
      <c r="A794" s="3"/>
      <c r="B794" s="3"/>
      <c r="C794" s="1"/>
      <c r="D794" s="3"/>
      <c r="E794" s="3"/>
    </row>
    <row r="795" spans="1:12" x14ac:dyDescent="0.45">
      <c r="A795" s="3"/>
      <c r="B795" s="3"/>
      <c r="C795" s="1"/>
      <c r="D795" s="3"/>
      <c r="E795" s="3"/>
    </row>
    <row r="796" spans="1:12" x14ac:dyDescent="0.45">
      <c r="A796" s="3"/>
      <c r="B796" s="3"/>
      <c r="C796" s="1"/>
      <c r="D796" s="3"/>
      <c r="E796" s="3"/>
      <c r="H796" s="61"/>
    </row>
    <row r="797" spans="1:12" x14ac:dyDescent="0.45">
      <c r="A797" s="3"/>
      <c r="B797" s="3"/>
      <c r="C797" s="1"/>
      <c r="D797" s="3"/>
      <c r="E797" s="3"/>
    </row>
    <row r="798" spans="1:12" x14ac:dyDescent="0.45">
      <c r="A798" s="3"/>
      <c r="B798" s="3"/>
      <c r="C798" s="1"/>
      <c r="D798" s="3"/>
      <c r="E798" s="3"/>
    </row>
    <row r="799" spans="1:12" x14ac:dyDescent="0.45">
      <c r="A799" s="3"/>
      <c r="B799" s="3"/>
      <c r="C799" s="1"/>
      <c r="D799" s="3"/>
      <c r="E799" s="3"/>
    </row>
    <row r="800" spans="1:12" x14ac:dyDescent="0.45">
      <c r="A800" s="3"/>
      <c r="B800" s="3"/>
      <c r="C800" s="1"/>
      <c r="D800" s="3"/>
      <c r="E800" s="3"/>
    </row>
    <row r="801" spans="1:5" x14ac:dyDescent="0.45">
      <c r="A801" s="3"/>
      <c r="B801" s="3"/>
      <c r="C801" s="1"/>
      <c r="D801" s="3"/>
      <c r="E801" s="3"/>
    </row>
    <row r="802" spans="1:5" x14ac:dyDescent="0.45">
      <c r="A802" s="3"/>
      <c r="B802" s="3"/>
      <c r="C802" s="1"/>
      <c r="D802" s="3"/>
      <c r="E802" s="3"/>
    </row>
    <row r="803" spans="1:5" x14ac:dyDescent="0.45">
      <c r="A803" s="3"/>
      <c r="B803" s="3"/>
      <c r="C803" s="1"/>
      <c r="D803" s="3"/>
      <c r="E803" s="3"/>
    </row>
    <row r="804" spans="1:5" x14ac:dyDescent="0.45">
      <c r="A804" s="3"/>
      <c r="B804" s="3"/>
      <c r="C804" s="1"/>
      <c r="D804" s="3"/>
      <c r="E804" s="3"/>
    </row>
    <row r="805" spans="1:5" x14ac:dyDescent="0.45">
      <c r="A805" s="3"/>
      <c r="B805" s="3"/>
      <c r="C805" s="1"/>
      <c r="D805" s="3"/>
      <c r="E805" s="3"/>
    </row>
    <row r="806" spans="1:5" x14ac:dyDescent="0.45">
      <c r="A806" s="3"/>
      <c r="B806" s="3"/>
      <c r="C806" s="1"/>
      <c r="D806" s="3"/>
      <c r="E806" s="3"/>
    </row>
    <row r="807" spans="1:5" x14ac:dyDescent="0.45">
      <c r="A807" s="3"/>
      <c r="B807" s="3"/>
      <c r="C807" s="1"/>
      <c r="D807" s="3"/>
      <c r="E807" s="3"/>
    </row>
    <row r="808" spans="1:5" x14ac:dyDescent="0.45">
      <c r="A808" s="3"/>
      <c r="B808" s="3"/>
      <c r="C808" s="1"/>
      <c r="D808" s="3"/>
      <c r="E808" s="3"/>
    </row>
    <row r="809" spans="1:5" x14ac:dyDescent="0.45">
      <c r="A809" s="3"/>
      <c r="B809" s="3"/>
      <c r="C809" s="1"/>
      <c r="D809" s="3"/>
      <c r="E809" s="3"/>
    </row>
    <row r="810" spans="1:5" x14ac:dyDescent="0.45">
      <c r="A810" s="3"/>
      <c r="B810" s="3"/>
      <c r="C810" s="1"/>
      <c r="D810" s="3"/>
      <c r="E810" s="3"/>
    </row>
    <row r="811" spans="1:5" x14ac:dyDescent="0.45">
      <c r="A811" s="3"/>
      <c r="B811" s="3"/>
      <c r="C811" s="1"/>
      <c r="D811" s="3"/>
      <c r="E811" s="3"/>
    </row>
    <row r="812" spans="1:5" x14ac:dyDescent="0.45">
      <c r="A812" s="3"/>
      <c r="B812" s="3"/>
      <c r="C812" s="1"/>
      <c r="D812" s="3"/>
      <c r="E812" s="3"/>
    </row>
    <row r="813" spans="1:5" x14ac:dyDescent="0.45">
      <c r="A813" s="3"/>
      <c r="B813" s="3"/>
      <c r="C813" s="1"/>
      <c r="D813" s="3"/>
      <c r="E813" s="3"/>
    </row>
    <row r="814" spans="1:5" x14ac:dyDescent="0.45">
      <c r="A814" s="3"/>
      <c r="B814" s="3"/>
      <c r="C814" s="1"/>
      <c r="D814" s="3"/>
      <c r="E814" s="3"/>
    </row>
    <row r="815" spans="1:5" x14ac:dyDescent="0.45">
      <c r="A815" s="3"/>
      <c r="B815" s="3"/>
      <c r="C815" s="1"/>
      <c r="D815" s="3"/>
      <c r="E815" s="3"/>
    </row>
    <row r="816" spans="1:5" x14ac:dyDescent="0.45">
      <c r="A816" s="3"/>
      <c r="B816" s="3"/>
      <c r="C816" s="1"/>
      <c r="D816" s="3"/>
      <c r="E816" s="3"/>
    </row>
    <row r="817" spans="1:5" x14ac:dyDescent="0.45">
      <c r="A817" s="3"/>
      <c r="B817" s="3"/>
      <c r="C817" s="1"/>
      <c r="D817" s="3"/>
      <c r="E817" s="3"/>
    </row>
    <row r="818" spans="1:5" x14ac:dyDescent="0.45">
      <c r="A818" s="3"/>
      <c r="B818" s="3"/>
      <c r="C818" s="1"/>
      <c r="D818" s="3"/>
      <c r="E818" s="3"/>
    </row>
    <row r="819" spans="1:5" x14ac:dyDescent="0.45">
      <c r="A819" s="3"/>
      <c r="B819" s="3"/>
      <c r="C819" s="1"/>
      <c r="D819" s="3"/>
      <c r="E819" s="3"/>
    </row>
    <row r="820" spans="1:5" x14ac:dyDescent="0.45">
      <c r="A820" s="3"/>
      <c r="B820" s="3"/>
      <c r="C820" s="1"/>
      <c r="D820" s="3"/>
      <c r="E820" s="3"/>
    </row>
    <row r="821" spans="1:5" x14ac:dyDescent="0.45">
      <c r="A821" s="3"/>
      <c r="B821" s="3"/>
      <c r="C821" s="1"/>
      <c r="D821" s="3"/>
      <c r="E821" s="3"/>
    </row>
    <row r="822" spans="1:5" x14ac:dyDescent="0.45">
      <c r="A822" s="3"/>
      <c r="B822" s="3"/>
      <c r="C822" s="1"/>
      <c r="D822" s="3"/>
      <c r="E822" s="3"/>
    </row>
    <row r="823" spans="1:5" x14ac:dyDescent="0.45">
      <c r="A823" s="3"/>
      <c r="B823" s="3"/>
      <c r="C823" s="1"/>
      <c r="D823" s="3"/>
      <c r="E823" s="3"/>
    </row>
    <row r="824" spans="1:5" x14ac:dyDescent="0.45">
      <c r="A824" s="3"/>
      <c r="B824" s="3"/>
      <c r="C824" s="1"/>
      <c r="D824" s="3"/>
      <c r="E824" s="3"/>
    </row>
    <row r="825" spans="1:5" x14ac:dyDescent="0.45">
      <c r="A825" s="3"/>
      <c r="B825" s="3"/>
      <c r="C825" s="1"/>
      <c r="D825" s="3"/>
      <c r="E825" s="3"/>
    </row>
    <row r="826" spans="1:5" x14ac:dyDescent="0.45">
      <c r="A826" s="3"/>
      <c r="B826" s="3"/>
      <c r="C826" s="1"/>
      <c r="D826" s="3"/>
      <c r="E826" s="3"/>
    </row>
    <row r="827" spans="1:5" x14ac:dyDescent="0.45">
      <c r="A827" s="3"/>
      <c r="B827" s="3"/>
      <c r="C827" s="1"/>
      <c r="D827" s="3"/>
      <c r="E827" s="3"/>
    </row>
    <row r="828" spans="1:5" x14ac:dyDescent="0.45">
      <c r="A828" s="3"/>
      <c r="B828" s="3"/>
      <c r="C828" s="1"/>
      <c r="D828" s="3"/>
      <c r="E828" s="3"/>
    </row>
    <row r="829" spans="1:5" x14ac:dyDescent="0.45">
      <c r="A829" s="3"/>
      <c r="B829" s="3"/>
      <c r="C829" s="1"/>
      <c r="D829" s="3"/>
      <c r="E829" s="3"/>
    </row>
    <row r="830" spans="1:5" x14ac:dyDescent="0.45">
      <c r="A830" s="3"/>
      <c r="B830" s="3"/>
      <c r="C830" s="1"/>
      <c r="D830" s="3"/>
      <c r="E830" s="3"/>
    </row>
    <row r="831" spans="1:5" x14ac:dyDescent="0.45">
      <c r="A831" s="3"/>
      <c r="B831" s="3"/>
      <c r="C831" s="1"/>
      <c r="D831" s="3"/>
      <c r="E831" s="3"/>
    </row>
    <row r="832" spans="1:5" x14ac:dyDescent="0.45">
      <c r="A832" s="3"/>
      <c r="B832" s="3"/>
      <c r="C832" s="1"/>
      <c r="D832" s="3"/>
      <c r="E832" s="3"/>
    </row>
    <row r="833" spans="1:5" x14ac:dyDescent="0.45">
      <c r="A833" s="3"/>
      <c r="B833" s="3"/>
      <c r="C833" s="1"/>
      <c r="D833" s="3"/>
      <c r="E833" s="3"/>
    </row>
    <row r="834" spans="1:5" x14ac:dyDescent="0.45">
      <c r="A834" s="3"/>
      <c r="B834" s="3"/>
      <c r="C834" s="1"/>
      <c r="D834" s="3"/>
      <c r="E834" s="3"/>
    </row>
    <row r="835" spans="1:5" x14ac:dyDescent="0.45">
      <c r="A835" s="3"/>
      <c r="B835" s="3"/>
      <c r="C835" s="1"/>
      <c r="D835" s="3"/>
      <c r="E835" s="3"/>
    </row>
    <row r="836" spans="1:5" x14ac:dyDescent="0.45">
      <c r="A836" s="3"/>
      <c r="B836" s="3"/>
      <c r="C836" s="1"/>
      <c r="D836" s="3"/>
      <c r="E836" s="3"/>
    </row>
    <row r="837" spans="1:5" x14ac:dyDescent="0.45">
      <c r="A837" s="3"/>
      <c r="B837" s="3"/>
      <c r="C837" s="1"/>
      <c r="D837" s="3"/>
      <c r="E837" s="3"/>
    </row>
    <row r="838" spans="1:5" x14ac:dyDescent="0.45">
      <c r="A838" s="3"/>
      <c r="B838" s="3"/>
      <c r="C838" s="1"/>
      <c r="D838" s="3"/>
      <c r="E838" s="3"/>
    </row>
    <row r="839" spans="1:5" x14ac:dyDescent="0.45">
      <c r="A839" s="3"/>
      <c r="B839" s="3"/>
      <c r="C839" s="1"/>
      <c r="D839" s="3"/>
      <c r="E839" s="3"/>
    </row>
    <row r="840" spans="1:5" x14ac:dyDescent="0.45">
      <c r="A840" s="3"/>
      <c r="B840" s="3"/>
      <c r="C840" s="1"/>
      <c r="D840" s="3"/>
      <c r="E840" s="3"/>
    </row>
    <row r="841" spans="1:5" x14ac:dyDescent="0.45">
      <c r="A841" s="3"/>
      <c r="B841" s="3"/>
      <c r="C841" s="1"/>
      <c r="D841" s="3"/>
      <c r="E841" s="3"/>
    </row>
    <row r="842" spans="1:5" x14ac:dyDescent="0.45">
      <c r="A842" s="3"/>
      <c r="B842" s="3"/>
      <c r="C842" s="1"/>
      <c r="D842" s="3"/>
      <c r="E842" s="3"/>
    </row>
    <row r="843" spans="1:5" x14ac:dyDescent="0.45">
      <c r="A843" s="3"/>
      <c r="B843" s="3"/>
      <c r="C843" s="1"/>
      <c r="D843" s="3"/>
      <c r="E843" s="3"/>
    </row>
    <row r="844" spans="1:5" x14ac:dyDescent="0.45">
      <c r="A844" s="3"/>
      <c r="B844" s="3"/>
      <c r="C844" s="1"/>
      <c r="D844" s="3"/>
      <c r="E844" s="3"/>
    </row>
    <row r="845" spans="1:5" x14ac:dyDescent="0.45">
      <c r="A845" s="3"/>
      <c r="B845" s="3"/>
      <c r="C845" s="1"/>
      <c r="D845" s="3"/>
      <c r="E845" s="3"/>
    </row>
    <row r="846" spans="1:5" x14ac:dyDescent="0.45">
      <c r="A846" s="3"/>
      <c r="B846" s="3"/>
      <c r="C846" s="1"/>
      <c r="D846" s="3"/>
      <c r="E846" s="3"/>
    </row>
    <row r="847" spans="1:5" x14ac:dyDescent="0.45">
      <c r="A847" s="3"/>
      <c r="B847" s="3"/>
      <c r="C847" s="1"/>
      <c r="D847" s="3"/>
      <c r="E847" s="3"/>
    </row>
    <row r="848" spans="1:5" x14ac:dyDescent="0.45">
      <c r="A848" s="3"/>
      <c r="B848" s="3"/>
      <c r="C848" s="1"/>
      <c r="D848" s="3"/>
      <c r="E848" s="3"/>
    </row>
    <row r="849" spans="1:5" x14ac:dyDescent="0.45">
      <c r="A849" s="3"/>
      <c r="B849" s="3"/>
      <c r="C849" s="1"/>
      <c r="D849" s="3"/>
      <c r="E849" s="3"/>
    </row>
    <row r="850" spans="1:5" x14ac:dyDescent="0.45">
      <c r="A850" s="3"/>
      <c r="B850" s="3"/>
      <c r="C850" s="1"/>
      <c r="D850" s="3"/>
      <c r="E850" s="3"/>
    </row>
    <row r="851" spans="1:5" x14ac:dyDescent="0.45">
      <c r="A851" s="3"/>
      <c r="B851" s="3"/>
      <c r="C851" s="1"/>
      <c r="D851" s="3"/>
      <c r="E851" s="3"/>
    </row>
    <row r="852" spans="1:5" x14ac:dyDescent="0.45">
      <c r="A852" s="3"/>
      <c r="B852" s="3"/>
      <c r="C852" s="1"/>
      <c r="D852" s="3"/>
      <c r="E852" s="3"/>
    </row>
    <row r="853" spans="1:5" x14ac:dyDescent="0.45">
      <c r="A853" s="3"/>
      <c r="B853" s="3"/>
      <c r="C853" s="1"/>
      <c r="D853" s="3"/>
      <c r="E853" s="3"/>
    </row>
    <row r="854" spans="1:5" x14ac:dyDescent="0.45">
      <c r="A854" s="3"/>
      <c r="B854" s="3"/>
      <c r="C854" s="1"/>
      <c r="D854" s="3"/>
      <c r="E854" s="3"/>
    </row>
    <row r="855" spans="1:5" x14ac:dyDescent="0.45">
      <c r="A855" s="3"/>
      <c r="B855" s="3"/>
      <c r="C855" s="1"/>
      <c r="D855" s="3"/>
      <c r="E855" s="3"/>
    </row>
    <row r="856" spans="1:5" x14ac:dyDescent="0.45">
      <c r="A856" s="3"/>
      <c r="B856" s="3"/>
      <c r="C856" s="1"/>
      <c r="D856" s="3"/>
      <c r="E856" s="3"/>
    </row>
    <row r="857" spans="1:5" x14ac:dyDescent="0.45">
      <c r="A857" s="3"/>
      <c r="B857" s="3"/>
      <c r="C857" s="1"/>
      <c r="D857" s="3"/>
      <c r="E857" s="3"/>
    </row>
    <row r="858" spans="1:5" x14ac:dyDescent="0.45">
      <c r="A858" s="3"/>
      <c r="B858" s="3"/>
      <c r="C858" s="1"/>
      <c r="D858" s="3"/>
      <c r="E858" s="3"/>
    </row>
    <row r="859" spans="1:5" x14ac:dyDescent="0.45">
      <c r="A859" s="3"/>
      <c r="B859" s="3"/>
      <c r="C859" s="1"/>
      <c r="D859" s="3"/>
      <c r="E859" s="3"/>
    </row>
    <row r="860" spans="1:5" x14ac:dyDescent="0.45">
      <c r="A860" s="3"/>
      <c r="B860" s="3"/>
      <c r="C860" s="1"/>
      <c r="D860" s="3"/>
      <c r="E860" s="3"/>
    </row>
    <row r="861" spans="1:5" x14ac:dyDescent="0.45">
      <c r="A861" s="3"/>
      <c r="B861" s="3"/>
      <c r="C861" s="1"/>
      <c r="D861" s="3"/>
      <c r="E861" s="3"/>
    </row>
    <row r="862" spans="1:5" x14ac:dyDescent="0.45">
      <c r="A862" s="3"/>
      <c r="B862" s="3"/>
      <c r="C862" s="1"/>
      <c r="D862" s="3"/>
      <c r="E862" s="3"/>
    </row>
    <row r="863" spans="1:5" x14ac:dyDescent="0.45">
      <c r="A863" s="3"/>
      <c r="B863" s="3"/>
      <c r="C863" s="1"/>
      <c r="D863" s="3"/>
      <c r="E863" s="3"/>
    </row>
    <row r="864" spans="1:5" x14ac:dyDescent="0.45">
      <c r="A864" s="3"/>
      <c r="B864" s="3"/>
      <c r="C864" s="1"/>
      <c r="D864" s="3"/>
      <c r="E864" s="3"/>
    </row>
    <row r="865" spans="1:5" x14ac:dyDescent="0.45">
      <c r="A865" s="3"/>
      <c r="B865" s="3"/>
      <c r="C865" s="1"/>
      <c r="D865" s="3"/>
      <c r="E865" s="3"/>
    </row>
    <row r="866" spans="1:5" x14ac:dyDescent="0.45">
      <c r="A866" s="3"/>
      <c r="B866" s="3"/>
      <c r="C866" s="1"/>
      <c r="D866" s="3"/>
      <c r="E866" s="3"/>
    </row>
    <row r="867" spans="1:5" x14ac:dyDescent="0.45">
      <c r="A867" s="3"/>
      <c r="B867" s="3"/>
      <c r="C867" s="1"/>
      <c r="D867" s="3"/>
      <c r="E867" s="3"/>
    </row>
    <row r="868" spans="1:5" x14ac:dyDescent="0.45">
      <c r="A868" s="3"/>
      <c r="B868" s="3"/>
      <c r="C868" s="1"/>
      <c r="D868" s="3"/>
      <c r="E868" s="3"/>
    </row>
    <row r="869" spans="1:5" x14ac:dyDescent="0.45">
      <c r="A869" s="3"/>
      <c r="B869" s="3"/>
      <c r="C869" s="1"/>
      <c r="D869" s="3"/>
      <c r="E869" s="3"/>
    </row>
    <row r="870" spans="1:5" x14ac:dyDescent="0.45">
      <c r="A870" s="3"/>
      <c r="B870" s="3"/>
      <c r="C870" s="1"/>
      <c r="D870" s="3"/>
      <c r="E870" s="3"/>
    </row>
    <row r="871" spans="1:5" x14ac:dyDescent="0.45">
      <c r="A871" s="3"/>
      <c r="B871" s="3"/>
      <c r="C871" s="1"/>
      <c r="D871" s="3"/>
      <c r="E871" s="3"/>
    </row>
    <row r="872" spans="1:5" x14ac:dyDescent="0.45">
      <c r="A872" s="3"/>
      <c r="B872" s="3"/>
      <c r="C872" s="1"/>
      <c r="D872" s="3"/>
      <c r="E872" s="3"/>
    </row>
    <row r="873" spans="1:5" x14ac:dyDescent="0.45">
      <c r="A873" s="3"/>
      <c r="B873" s="3"/>
      <c r="C873" s="1"/>
      <c r="D873" s="3"/>
      <c r="E873" s="3"/>
    </row>
    <row r="874" spans="1:5" x14ac:dyDescent="0.45">
      <c r="A874" s="3"/>
      <c r="B874" s="3"/>
      <c r="C874" s="1"/>
      <c r="D874" s="3"/>
      <c r="E874" s="3"/>
    </row>
    <row r="875" spans="1:5" x14ac:dyDescent="0.45">
      <c r="A875" s="3"/>
      <c r="B875" s="3"/>
      <c r="C875" s="1"/>
      <c r="D875" s="3"/>
      <c r="E875" s="3"/>
    </row>
    <row r="876" spans="1:5" x14ac:dyDescent="0.45">
      <c r="A876" s="3"/>
      <c r="B876" s="3"/>
      <c r="C876" s="1"/>
      <c r="D876" s="3"/>
      <c r="E876" s="3"/>
    </row>
    <row r="877" spans="1:5" x14ac:dyDescent="0.45">
      <c r="A877" s="3"/>
      <c r="B877" s="3"/>
      <c r="C877" s="1"/>
      <c r="D877" s="3"/>
      <c r="E877" s="3"/>
    </row>
    <row r="878" spans="1:5" x14ac:dyDescent="0.45">
      <c r="A878" s="3"/>
      <c r="B878" s="3"/>
      <c r="C878" s="1"/>
      <c r="D878" s="3"/>
      <c r="E878" s="3"/>
    </row>
    <row r="879" spans="1:5" x14ac:dyDescent="0.45">
      <c r="A879" s="3"/>
      <c r="B879" s="3"/>
      <c r="C879" s="1"/>
      <c r="D879" s="3"/>
      <c r="E879" s="3"/>
    </row>
    <row r="880" spans="1:5" x14ac:dyDescent="0.45">
      <c r="A880" s="3"/>
      <c r="B880" s="3"/>
      <c r="C880" s="1"/>
      <c r="D880" s="3"/>
      <c r="E880" s="3"/>
    </row>
    <row r="881" spans="1:5" x14ac:dyDescent="0.45">
      <c r="A881" s="3"/>
      <c r="B881" s="3"/>
      <c r="C881" s="1"/>
      <c r="D881" s="3"/>
      <c r="E881" s="3"/>
    </row>
    <row r="882" spans="1:5" x14ac:dyDescent="0.45">
      <c r="A882" s="3"/>
      <c r="B882" s="3"/>
      <c r="C882" s="1"/>
      <c r="D882" s="3"/>
      <c r="E882" s="3"/>
    </row>
    <row r="883" spans="1:5" x14ac:dyDescent="0.45">
      <c r="A883" s="3"/>
      <c r="B883" s="3"/>
      <c r="C883" s="1"/>
      <c r="D883" s="3"/>
      <c r="E883" s="3"/>
    </row>
    <row r="884" spans="1:5" x14ac:dyDescent="0.45">
      <c r="A884" s="3"/>
      <c r="B884" s="3"/>
      <c r="C884" s="1"/>
      <c r="D884" s="3"/>
      <c r="E884" s="3"/>
    </row>
    <row r="885" spans="1:5" x14ac:dyDescent="0.45">
      <c r="A885" s="3"/>
      <c r="B885" s="3"/>
      <c r="C885" s="1"/>
      <c r="D885" s="3"/>
      <c r="E885" s="3"/>
    </row>
    <row r="886" spans="1:5" x14ac:dyDescent="0.45">
      <c r="A886" s="3"/>
      <c r="B886" s="3"/>
      <c r="C886" s="1"/>
      <c r="D886" s="3"/>
      <c r="E886" s="3"/>
    </row>
    <row r="887" spans="1:5" x14ac:dyDescent="0.45">
      <c r="A887" s="3"/>
      <c r="B887" s="3"/>
      <c r="C887" s="1"/>
      <c r="D887" s="3"/>
      <c r="E887" s="3"/>
    </row>
    <row r="888" spans="1:5" x14ac:dyDescent="0.45">
      <c r="A888" s="3"/>
      <c r="B888" s="3"/>
      <c r="C888" s="1"/>
      <c r="D888" s="3"/>
      <c r="E888" s="3"/>
    </row>
    <row r="889" spans="1:5" x14ac:dyDescent="0.45">
      <c r="A889" s="3"/>
      <c r="B889" s="3"/>
      <c r="C889" s="1"/>
      <c r="D889" s="3"/>
      <c r="E889" s="3"/>
    </row>
    <row r="890" spans="1:5" x14ac:dyDescent="0.45">
      <c r="A890" s="3"/>
      <c r="B890" s="3"/>
      <c r="C890" s="1"/>
      <c r="D890" s="3"/>
      <c r="E890" s="3"/>
    </row>
    <row r="891" spans="1:5" x14ac:dyDescent="0.45">
      <c r="A891" s="3"/>
      <c r="B891" s="3"/>
      <c r="C891" s="1"/>
      <c r="D891" s="3"/>
      <c r="E891" s="3"/>
    </row>
    <row r="892" spans="1:5" x14ac:dyDescent="0.45">
      <c r="A892" s="3"/>
      <c r="B892" s="3"/>
      <c r="C892" s="1"/>
      <c r="D892" s="3"/>
      <c r="E892" s="3"/>
    </row>
    <row r="893" spans="1:5" x14ac:dyDescent="0.45">
      <c r="A893" s="3"/>
      <c r="B893" s="3"/>
      <c r="C893" s="1"/>
      <c r="D893" s="3"/>
      <c r="E893" s="3"/>
    </row>
    <row r="894" spans="1:5" x14ac:dyDescent="0.45">
      <c r="A894" s="3"/>
      <c r="B894" s="3"/>
      <c r="C894" s="1"/>
      <c r="D894" s="3"/>
      <c r="E894" s="3"/>
    </row>
    <row r="895" spans="1:5" x14ac:dyDescent="0.45">
      <c r="A895" s="3"/>
      <c r="B895" s="3"/>
      <c r="C895" s="1"/>
      <c r="D895" s="3"/>
      <c r="E895" s="3"/>
    </row>
    <row r="896" spans="1:5" x14ac:dyDescent="0.45">
      <c r="A896" s="3"/>
      <c r="B896" s="3"/>
      <c r="C896" s="1"/>
      <c r="D896" s="3"/>
      <c r="E896" s="3"/>
    </row>
    <row r="897" spans="1:5" x14ac:dyDescent="0.45">
      <c r="A897" s="3"/>
      <c r="B897" s="3"/>
      <c r="C897" s="1"/>
      <c r="D897" s="3"/>
      <c r="E897" s="3"/>
    </row>
    <row r="898" spans="1:5" x14ac:dyDescent="0.45">
      <c r="A898" s="3"/>
      <c r="B898" s="3"/>
      <c r="C898" s="1"/>
      <c r="D898" s="3"/>
      <c r="E898" s="3"/>
    </row>
    <row r="899" spans="1:5" x14ac:dyDescent="0.45">
      <c r="A899" s="3"/>
      <c r="B899" s="3"/>
      <c r="C899" s="1"/>
      <c r="D899" s="3"/>
      <c r="E899" s="3"/>
    </row>
    <row r="900" spans="1:5" x14ac:dyDescent="0.45">
      <c r="A900" s="3"/>
      <c r="B900" s="3"/>
      <c r="C900" s="1"/>
      <c r="D900" s="3"/>
      <c r="E900" s="3"/>
    </row>
    <row r="901" spans="1:5" x14ac:dyDescent="0.45">
      <c r="A901" s="3"/>
      <c r="B901" s="3"/>
      <c r="C901" s="1"/>
      <c r="D901" s="3"/>
      <c r="E901" s="3"/>
    </row>
    <row r="902" spans="1:5" x14ac:dyDescent="0.45">
      <c r="A902" s="3"/>
      <c r="B902" s="3"/>
      <c r="C902" s="1"/>
      <c r="D902" s="3"/>
      <c r="E902" s="3"/>
    </row>
    <row r="903" spans="1:5" x14ac:dyDescent="0.45">
      <c r="A903" s="3"/>
      <c r="B903" s="3"/>
      <c r="C903" s="1"/>
      <c r="D903" s="3"/>
      <c r="E903" s="3"/>
    </row>
    <row r="904" spans="1:5" x14ac:dyDescent="0.45">
      <c r="A904" s="3"/>
      <c r="B904" s="3"/>
      <c r="C904" s="1"/>
      <c r="D904" s="3"/>
      <c r="E904" s="3"/>
    </row>
    <row r="905" spans="1:5" x14ac:dyDescent="0.45">
      <c r="A905" s="3"/>
      <c r="B905" s="3"/>
      <c r="C905" s="1"/>
      <c r="D905" s="3"/>
      <c r="E905" s="3"/>
    </row>
    <row r="906" spans="1:5" x14ac:dyDescent="0.45">
      <c r="A906" s="3"/>
      <c r="B906" s="3"/>
      <c r="C906" s="1"/>
      <c r="D906" s="3"/>
      <c r="E906" s="3"/>
    </row>
    <row r="907" spans="1:5" x14ac:dyDescent="0.45">
      <c r="A907" s="3"/>
      <c r="B907" s="3"/>
      <c r="C907" s="1"/>
      <c r="D907" s="3"/>
      <c r="E907" s="3"/>
    </row>
    <row r="908" spans="1:5" x14ac:dyDescent="0.45">
      <c r="A908" s="3"/>
      <c r="B908" s="3"/>
      <c r="C908" s="1"/>
      <c r="D908" s="3"/>
      <c r="E908" s="3"/>
    </row>
    <row r="909" spans="1:5" x14ac:dyDescent="0.45">
      <c r="A909" s="3"/>
      <c r="B909" s="3"/>
      <c r="C909" s="1"/>
      <c r="D909" s="3"/>
      <c r="E909" s="3"/>
    </row>
    <row r="910" spans="1:5" x14ac:dyDescent="0.45">
      <c r="A910" s="3"/>
      <c r="B910" s="3"/>
      <c r="C910" s="1"/>
      <c r="D910" s="3"/>
      <c r="E910" s="3"/>
    </row>
    <row r="911" spans="1:5" x14ac:dyDescent="0.45">
      <c r="A911" s="3"/>
      <c r="B911" s="3"/>
      <c r="C911" s="1"/>
      <c r="D911" s="3"/>
      <c r="E911" s="3"/>
    </row>
    <row r="912" spans="1:5" x14ac:dyDescent="0.45">
      <c r="A912" s="3"/>
      <c r="B912" s="3"/>
      <c r="C912" s="1"/>
      <c r="D912" s="3"/>
      <c r="E912" s="3"/>
    </row>
    <row r="913" spans="1:5" x14ac:dyDescent="0.45">
      <c r="A913" s="3"/>
      <c r="B913" s="3"/>
      <c r="C913" s="1"/>
      <c r="D913" s="3"/>
      <c r="E913" s="3"/>
    </row>
    <row r="914" spans="1:5" x14ac:dyDescent="0.45">
      <c r="A914" s="3"/>
      <c r="B914" s="3"/>
      <c r="C914" s="1"/>
      <c r="D914" s="3"/>
      <c r="E914" s="3"/>
    </row>
    <row r="915" spans="1:5" x14ac:dyDescent="0.45">
      <c r="A915" s="3"/>
      <c r="B915" s="3"/>
      <c r="C915" s="1"/>
      <c r="D915" s="3"/>
      <c r="E915" s="3"/>
    </row>
    <row r="916" spans="1:5" x14ac:dyDescent="0.45">
      <c r="A916" s="3"/>
      <c r="B916" s="3"/>
      <c r="C916" s="1"/>
      <c r="D916" s="3"/>
      <c r="E916" s="3"/>
    </row>
    <row r="917" spans="1:5" x14ac:dyDescent="0.45">
      <c r="A917" s="3"/>
      <c r="B917" s="3"/>
      <c r="C917" s="1"/>
      <c r="D917" s="3"/>
      <c r="E917" s="3"/>
    </row>
    <row r="918" spans="1:5" x14ac:dyDescent="0.45">
      <c r="A918" s="3"/>
      <c r="B918" s="3"/>
      <c r="C918" s="1"/>
      <c r="D918" s="3"/>
      <c r="E918" s="3"/>
    </row>
    <row r="919" spans="1:5" x14ac:dyDescent="0.45">
      <c r="A919" s="3"/>
      <c r="B919" s="3"/>
      <c r="C919" s="1"/>
      <c r="D919" s="3"/>
      <c r="E919" s="3"/>
    </row>
    <row r="920" spans="1:5" x14ac:dyDescent="0.45">
      <c r="A920" s="3"/>
      <c r="B920" s="3"/>
      <c r="C920" s="1"/>
      <c r="D920" s="3"/>
      <c r="E920" s="3"/>
    </row>
    <row r="921" spans="1:5" x14ac:dyDescent="0.45">
      <c r="A921" s="3"/>
      <c r="B921" s="3"/>
      <c r="C921" s="1"/>
      <c r="D921" s="3"/>
      <c r="E921" s="3"/>
    </row>
    <row r="922" spans="1:5" x14ac:dyDescent="0.45">
      <c r="A922" s="3"/>
      <c r="B922" s="3"/>
      <c r="C922" s="1"/>
      <c r="D922" s="3"/>
      <c r="E922" s="3"/>
    </row>
    <row r="923" spans="1:5" x14ac:dyDescent="0.45">
      <c r="A923" s="3"/>
      <c r="B923" s="3"/>
      <c r="C923" s="1"/>
      <c r="D923" s="3"/>
      <c r="E923" s="3"/>
    </row>
    <row r="924" spans="1:5" x14ac:dyDescent="0.45">
      <c r="A924" s="3"/>
      <c r="B924" s="3"/>
      <c r="C924" s="1"/>
      <c r="D924" s="3"/>
      <c r="E924" s="3"/>
    </row>
    <row r="925" spans="1:5" x14ac:dyDescent="0.45">
      <c r="A925" s="3"/>
      <c r="B925" s="3"/>
      <c r="C925" s="1"/>
      <c r="D925" s="3"/>
      <c r="E925" s="3"/>
    </row>
    <row r="926" spans="1:5" x14ac:dyDescent="0.45">
      <c r="A926" s="3"/>
      <c r="B926" s="3"/>
      <c r="C926" s="1"/>
      <c r="D926" s="3"/>
      <c r="E926" s="3"/>
    </row>
    <row r="927" spans="1:5" x14ac:dyDescent="0.45">
      <c r="A927" s="3"/>
      <c r="B927" s="3"/>
      <c r="C927" s="1"/>
      <c r="D927" s="3"/>
      <c r="E927" s="3"/>
    </row>
    <row r="928" spans="1:5" x14ac:dyDescent="0.45">
      <c r="A928" s="3"/>
      <c r="B928" s="3"/>
      <c r="C928" s="1"/>
      <c r="D928" s="3"/>
      <c r="E928" s="3"/>
    </row>
    <row r="929" spans="1:5" x14ac:dyDescent="0.45">
      <c r="A929" s="3"/>
      <c r="B929" s="3"/>
      <c r="C929" s="1"/>
      <c r="D929" s="3"/>
      <c r="E929" s="3"/>
    </row>
    <row r="930" spans="1:5" x14ac:dyDescent="0.45">
      <c r="A930" s="3"/>
      <c r="B930" s="3"/>
      <c r="C930" s="1"/>
      <c r="D930" s="3"/>
      <c r="E930" s="3"/>
    </row>
    <row r="931" spans="1:5" x14ac:dyDescent="0.45">
      <c r="A931" s="3"/>
      <c r="B931" s="3"/>
      <c r="C931" s="1"/>
      <c r="D931" s="3"/>
      <c r="E931" s="3"/>
    </row>
    <row r="932" spans="1:5" x14ac:dyDescent="0.45">
      <c r="A932" s="3"/>
      <c r="B932" s="3"/>
      <c r="C932" s="1"/>
      <c r="D932" s="3"/>
      <c r="E932" s="3"/>
    </row>
    <row r="933" spans="1:5" x14ac:dyDescent="0.45">
      <c r="A933" s="3"/>
      <c r="B933" s="3"/>
      <c r="C933" s="1"/>
      <c r="D933" s="3"/>
      <c r="E933" s="3"/>
    </row>
    <row r="934" spans="1:5" x14ac:dyDescent="0.45">
      <c r="A934" s="3"/>
      <c r="B934" s="3"/>
      <c r="C934" s="1"/>
      <c r="D934" s="3"/>
      <c r="E934" s="3"/>
    </row>
    <row r="935" spans="1:5" x14ac:dyDescent="0.45">
      <c r="A935" s="3"/>
      <c r="B935" s="3"/>
      <c r="C935" s="1"/>
      <c r="D935" s="3"/>
      <c r="E935" s="3"/>
    </row>
    <row r="936" spans="1:5" x14ac:dyDescent="0.45">
      <c r="A936" s="3"/>
      <c r="B936" s="3"/>
      <c r="C936" s="1"/>
      <c r="D936" s="3"/>
      <c r="E936" s="3"/>
    </row>
    <row r="937" spans="1:5" x14ac:dyDescent="0.45">
      <c r="A937" s="3"/>
      <c r="B937" s="3"/>
      <c r="C937" s="1"/>
      <c r="D937" s="3"/>
      <c r="E937" s="3"/>
    </row>
    <row r="938" spans="1:5" x14ac:dyDescent="0.45">
      <c r="A938" s="3"/>
      <c r="B938" s="3"/>
      <c r="C938" s="1"/>
      <c r="D938" s="3"/>
      <c r="E938" s="3"/>
    </row>
    <row r="939" spans="1:5" x14ac:dyDescent="0.45">
      <c r="A939" s="3"/>
      <c r="B939" s="3"/>
      <c r="C939" s="1"/>
      <c r="D939" s="3"/>
      <c r="E939" s="3"/>
    </row>
    <row r="940" spans="1:5" x14ac:dyDescent="0.45">
      <c r="A940" s="3"/>
      <c r="B940" s="3"/>
      <c r="C940" s="1"/>
      <c r="D940" s="3"/>
      <c r="E940" s="3"/>
    </row>
    <row r="941" spans="1:5" x14ac:dyDescent="0.45">
      <c r="A941" s="3"/>
      <c r="B941" s="3"/>
      <c r="C941" s="1"/>
      <c r="D941" s="3"/>
      <c r="E941" s="3"/>
    </row>
    <row r="942" spans="1:5" x14ac:dyDescent="0.45">
      <c r="A942" s="3"/>
      <c r="B942" s="3"/>
      <c r="C942" s="1"/>
      <c r="D942" s="3"/>
      <c r="E942" s="3"/>
    </row>
    <row r="943" spans="1:5" x14ac:dyDescent="0.45">
      <c r="A943" s="3"/>
      <c r="B943" s="3"/>
      <c r="C943" s="1"/>
      <c r="D943" s="3"/>
      <c r="E943" s="3"/>
    </row>
    <row r="944" spans="1:5" x14ac:dyDescent="0.45">
      <c r="A944" s="3"/>
      <c r="B944" s="3"/>
      <c r="C944" s="1"/>
      <c r="D944" s="3"/>
      <c r="E944" s="3"/>
    </row>
    <row r="945" spans="1:5" x14ac:dyDescent="0.45">
      <c r="A945" s="3"/>
      <c r="B945" s="3"/>
      <c r="C945" s="1"/>
      <c r="D945" s="3"/>
      <c r="E945" s="3"/>
    </row>
    <row r="946" spans="1:5" x14ac:dyDescent="0.45">
      <c r="A946" s="3"/>
      <c r="B946" s="3"/>
      <c r="C946" s="1"/>
      <c r="D946" s="3"/>
      <c r="E946" s="3"/>
    </row>
    <row r="947" spans="1:5" x14ac:dyDescent="0.45">
      <c r="A947" s="3"/>
      <c r="B947" s="3"/>
      <c r="C947" s="1"/>
      <c r="D947" s="3"/>
      <c r="E947" s="3"/>
    </row>
    <row r="948" spans="1:5" x14ac:dyDescent="0.45">
      <c r="A948" s="3"/>
      <c r="B948" s="3"/>
      <c r="C948" s="1"/>
      <c r="D948" s="3"/>
      <c r="E948" s="3"/>
    </row>
    <row r="949" spans="1:5" x14ac:dyDescent="0.45">
      <c r="A949" s="3"/>
      <c r="B949" s="3"/>
      <c r="C949" s="1"/>
      <c r="D949" s="3"/>
      <c r="E949" s="3"/>
    </row>
    <row r="950" spans="1:5" x14ac:dyDescent="0.45">
      <c r="A950" s="3"/>
      <c r="B950" s="3"/>
      <c r="C950" s="1"/>
      <c r="D950" s="3"/>
      <c r="E950" s="3"/>
    </row>
    <row r="951" spans="1:5" x14ac:dyDescent="0.45">
      <c r="A951" s="3"/>
      <c r="B951" s="3"/>
      <c r="C951" s="1"/>
      <c r="D951" s="3"/>
      <c r="E951" s="3"/>
    </row>
    <row r="952" spans="1:5" x14ac:dyDescent="0.45">
      <c r="A952" s="3"/>
      <c r="B952" s="3"/>
      <c r="C952" s="1"/>
      <c r="D952" s="3"/>
      <c r="E952" s="3"/>
    </row>
    <row r="953" spans="1:5" x14ac:dyDescent="0.45">
      <c r="A953" s="3"/>
      <c r="B953" s="3"/>
      <c r="C953" s="1"/>
      <c r="D953" s="3"/>
      <c r="E953" s="3"/>
    </row>
    <row r="954" spans="1:5" x14ac:dyDescent="0.45">
      <c r="A954" s="3"/>
      <c r="B954" s="3"/>
      <c r="C954" s="1"/>
      <c r="D954" s="3"/>
      <c r="E954" s="3"/>
    </row>
    <row r="955" spans="1:5" x14ac:dyDescent="0.45">
      <c r="A955" s="3"/>
      <c r="B955" s="3"/>
      <c r="C955" s="1"/>
      <c r="D955" s="3"/>
      <c r="E955" s="3"/>
    </row>
    <row r="956" spans="1:5" x14ac:dyDescent="0.45">
      <c r="A956" s="3"/>
      <c r="B956" s="3"/>
      <c r="C956" s="1"/>
      <c r="D956" s="3"/>
      <c r="E956" s="3"/>
    </row>
    <row r="957" spans="1:5" x14ac:dyDescent="0.45">
      <c r="A957" s="3"/>
      <c r="B957" s="3"/>
      <c r="C957" s="1"/>
      <c r="D957" s="3"/>
      <c r="E957" s="3"/>
    </row>
    <row r="958" spans="1:5" x14ac:dyDescent="0.45">
      <c r="A958" s="3"/>
      <c r="B958" s="3"/>
      <c r="C958" s="1"/>
      <c r="D958" s="3"/>
      <c r="E958" s="3"/>
    </row>
    <row r="959" spans="1:5" x14ac:dyDescent="0.45">
      <c r="A959" s="3"/>
      <c r="B959" s="3"/>
      <c r="C959" s="1"/>
      <c r="D959" s="3"/>
      <c r="E959" s="3"/>
    </row>
    <row r="960" spans="1:5" x14ac:dyDescent="0.45">
      <c r="A960" s="3"/>
      <c r="B960" s="3"/>
      <c r="C960" s="1"/>
      <c r="D960" s="3"/>
      <c r="E960" s="3"/>
    </row>
    <row r="961" spans="1:5" x14ac:dyDescent="0.45">
      <c r="A961" s="3"/>
      <c r="B961" s="3"/>
      <c r="C961" s="1"/>
      <c r="D961" s="3"/>
      <c r="E961" s="3"/>
    </row>
    <row r="962" spans="1:5" x14ac:dyDescent="0.45">
      <c r="A962" s="3"/>
      <c r="B962" s="3"/>
      <c r="C962" s="1"/>
      <c r="D962" s="3"/>
      <c r="E962" s="3"/>
    </row>
    <row r="963" spans="1:5" x14ac:dyDescent="0.45">
      <c r="A963" s="3"/>
      <c r="B963" s="3"/>
      <c r="C963" s="1"/>
      <c r="D963" s="3"/>
      <c r="E963" s="3"/>
    </row>
    <row r="964" spans="1:5" x14ac:dyDescent="0.45">
      <c r="A964" s="3"/>
      <c r="B964" s="3"/>
      <c r="C964" s="1"/>
      <c r="D964" s="3"/>
      <c r="E964" s="3"/>
    </row>
  </sheetData>
  <mergeCells count="5">
    <mergeCell ref="F3:G3"/>
    <mergeCell ref="H3:H4"/>
    <mergeCell ref="I3:J3"/>
    <mergeCell ref="K3:K4"/>
    <mergeCell ref="L3:L4"/>
  </mergeCells>
  <pageMargins left="0.62992125984251968" right="0.23622047244094491" top="0.74803149606299213" bottom="0.74803149606299213" header="0.31496062992125984" footer="0.31496062992125984"/>
  <pageSetup paperSize="9" scale="46" fitToHeight="2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ценовая таблица 2 тур </vt:lpstr>
      <vt:lpstr>'ценовая таблица 2 тур '!Заголовки_для_печати</vt:lpstr>
      <vt:lpstr>'ценовая таблица 2 тур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2026-02-17T10:18:39Z</dcterms:modified>
</cp:coreProperties>
</file>