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СПУ КМ\"/>
    </mc:Choice>
  </mc:AlternateContent>
  <xr:revisionPtr revIDLastSave="0" documentId="13_ncr:1_{F4977A4E-0716-45AA-94D9-FDF6072D5D48}" xr6:coauthVersionLast="47" xr6:coauthVersionMax="47" xr10:uidLastSave="{00000000-0000-0000-0000-000000000000}"/>
  <bookViews>
    <workbookView xWindow="-108" yWindow="-108" windowWidth="23256" windowHeight="13896" xr2:uid="{343E6022-7FB2-4195-AA2E-69DD2E30B3D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3" i="1"/>
  <c r="F18" i="1" l="1"/>
  <c r="G18" i="1" s="1"/>
</calcChain>
</file>

<file path=xl/sharedStrings.xml><?xml version="1.0" encoding="utf-8"?>
<sst xmlns="http://schemas.openxmlformats.org/spreadsheetml/2006/main" count="32" uniqueCount="21">
  <si>
    <t>Болт поз. 16 М24х110 ГОСТ 7798-70 -</t>
  </si>
  <si>
    <t>Гайка поз. 17 М-24х1,5 ГОСТ 5915-70 –</t>
  </si>
  <si>
    <t>Болт поз. 12 М30х130.58 ГОСТ 7798-70</t>
  </si>
  <si>
    <t>шт.</t>
  </si>
  <si>
    <t xml:space="preserve">Рельс КР-80 поз.24 ГОСТ 53866-2010 длина 12000 мм. – </t>
  </si>
  <si>
    <t xml:space="preserve">Накладка стыковая РС-3 поз. 11 ГОСТ Р 56944-2016 (приложение А) – </t>
  </si>
  <si>
    <t>Шайба пружинная 24 поз.18 ГОСТ 11371-78 -</t>
  </si>
  <si>
    <t xml:space="preserve">Накладка стыковая температурного стыка ТС-4 поз. 7 (материал Ст3кп ГОСТ 380-2005) – </t>
  </si>
  <si>
    <t>Гайка поз. 13 М30,5 ГОСТ 5915-70 –</t>
  </si>
  <si>
    <t>Шайба пружинная поз. 14 30х4 ГОСТ 6958-78-</t>
  </si>
  <si>
    <t xml:space="preserve">Планка прижимная П2 ГОСТ 24741-2016 поз. 15 – </t>
  </si>
  <si>
    <t xml:space="preserve"> шт.</t>
  </si>
  <si>
    <t>Гайка поз. 10 М-20-6Н.5 ГОСТ 5915-70</t>
  </si>
  <si>
    <t>Перемычка поз. 5 из круга В 8 ГОСТ2590-2006 длина 1200 мм (материал ВСт3пс5 ГОСТ 380-2005) – .</t>
  </si>
  <si>
    <t>Пластина поз. 6 из листа Б-ПН-8-S ГОСТ 19903-2015 размером 50х50 мм (материал ВСт3пс5 ГОСТ 380-2005) –</t>
  </si>
  <si>
    <t>Упорная планка поз. 3 из листа Б-ПН-8-S ГОСТ 19903-2015 размером 140х90 мм (материал ВСт3пс5 ГОСТ 380-2005)</t>
  </si>
  <si>
    <t xml:space="preserve"> шт</t>
  </si>
  <si>
    <t>Конструктивные решения КМ1</t>
  </si>
  <si>
    <t>Шайба пружинная поз. 9 20 65Г ГОСТ 6402-70</t>
  </si>
  <si>
    <t>вход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</si>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</sst>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43" fontId="0" fillId="0" borderId="1" xfId="1" applyFont="1" applyBorder="1"/>
    <xf numFmtId="43" fontId="2" fillId="0" borderId="1" xfId="1" applyFont="1" applyBorder="1"/>
    <xf numFmtId="43" fontId="2" fillId="0" borderId="0" xfId="0" applyNumberFormat="1" applyFont="1"/>
    <xf numFmtId="43" fontId="2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F5E4-5653-4120-8330-2D47730414B8}">
  <dimension ref="B2:H18"/>
  <sheetViews>
    <sheetView tabSelected="1" workbookViewId="0">
      <selection activeCell="G12" sqref="G12"/>
    </sheetView>
  </sheetViews>
  <sheetFormatPr defaultRowHeight="14.4" x14ac:dyDescent="0.3"/>
  <cols>
    <col min="2" max="2" width="61.6640625" style="5" bestFit="1" customWidth="1"/>
    <col min="5" max="5" width="10.21875" bestFit="1" customWidth="1"/>
    <col min="6" max="6" width="12.6640625" bestFit="1" customWidth="1"/>
    <col min="7" max="7" width="11.6640625" bestFit="1" customWidth="1"/>
    <col min="8" max="8" width="10.21875" bestFit="1" customWidth="1"/>
  </cols>
  <sheetData>
    <row r="2" spans="2:8" x14ac:dyDescent="0.3">
      <c r="B2" s="4" t="s">
        <v>17</v>
      </c>
      <c r="G2" s="7" t="s">
        <v>19</v>
      </c>
      <c r="H2" s="8" t="s">
        <v>20</v>
      </c>
    </row>
    <row r="3" spans="2:8" x14ac:dyDescent="0.3">
      <c r="B3" s="2" t="s">
        <v>4</v>
      </c>
      <c r="C3" s="1">
        <v>28</v>
      </c>
      <c r="D3" s="1" t="s">
        <v>11</v>
      </c>
      <c r="E3" s="9">
        <v>96330</v>
      </c>
      <c r="F3" s="9">
        <f>E3*C3</f>
        <v>2697240</v>
      </c>
    </row>
    <row r="4" spans="2:8" x14ac:dyDescent="0.3">
      <c r="B4" s="2" t="s">
        <v>5</v>
      </c>
      <c r="C4" s="1">
        <v>60</v>
      </c>
      <c r="D4" s="1" t="s">
        <v>3</v>
      </c>
      <c r="E4" s="9">
        <v>1100</v>
      </c>
      <c r="F4" s="9">
        <f t="shared" ref="F4:F17" si="0">E4*C4</f>
        <v>66000</v>
      </c>
    </row>
    <row r="5" spans="2:8" x14ac:dyDescent="0.3">
      <c r="B5" s="2" t="s">
        <v>0</v>
      </c>
      <c r="C5" s="1">
        <v>120</v>
      </c>
      <c r="D5" s="1" t="s">
        <v>3</v>
      </c>
      <c r="E5" s="9">
        <v>345</v>
      </c>
      <c r="F5" s="9">
        <f t="shared" si="0"/>
        <v>41400</v>
      </c>
    </row>
    <row r="6" spans="2:8" x14ac:dyDescent="0.3">
      <c r="B6" s="2" t="s">
        <v>1</v>
      </c>
      <c r="C6" s="1">
        <v>120</v>
      </c>
      <c r="D6" s="1" t="s">
        <v>3</v>
      </c>
      <c r="E6" s="9">
        <v>105</v>
      </c>
      <c r="F6" s="9">
        <f t="shared" si="0"/>
        <v>12600</v>
      </c>
    </row>
    <row r="7" spans="2:8" x14ac:dyDescent="0.3">
      <c r="B7" s="2" t="s">
        <v>6</v>
      </c>
      <c r="C7" s="1">
        <v>120</v>
      </c>
      <c r="D7" s="1" t="s">
        <v>3</v>
      </c>
      <c r="E7" s="9">
        <v>35</v>
      </c>
      <c r="F7" s="9">
        <f t="shared" si="0"/>
        <v>4200</v>
      </c>
    </row>
    <row r="8" spans="2:8" ht="28.8" x14ac:dyDescent="0.3">
      <c r="B8" s="2" t="s">
        <v>7</v>
      </c>
      <c r="C8" s="1">
        <v>4</v>
      </c>
      <c r="D8" s="1" t="s">
        <v>3</v>
      </c>
      <c r="E8" s="9">
        <v>8100</v>
      </c>
      <c r="F8" s="9">
        <f t="shared" si="0"/>
        <v>32400</v>
      </c>
    </row>
    <row r="9" spans="2:8" x14ac:dyDescent="0.3">
      <c r="B9" s="2" t="s">
        <v>2</v>
      </c>
      <c r="C9" s="1">
        <v>4</v>
      </c>
      <c r="D9" s="1" t="s">
        <v>3</v>
      </c>
      <c r="E9" s="9">
        <v>350</v>
      </c>
      <c r="F9" s="9">
        <f t="shared" si="0"/>
        <v>1400</v>
      </c>
    </row>
    <row r="10" spans="2:8" x14ac:dyDescent="0.3">
      <c r="B10" s="2" t="s">
        <v>8</v>
      </c>
      <c r="C10" s="1">
        <v>4</v>
      </c>
      <c r="D10" s="1" t="s">
        <v>3</v>
      </c>
      <c r="E10" s="9">
        <v>110</v>
      </c>
      <c r="F10" s="9">
        <f t="shared" si="0"/>
        <v>440</v>
      </c>
    </row>
    <row r="11" spans="2:8" x14ac:dyDescent="0.3">
      <c r="B11" s="2" t="s">
        <v>9</v>
      </c>
      <c r="C11" s="1">
        <v>4</v>
      </c>
      <c r="D11" s="1" t="s">
        <v>3</v>
      </c>
      <c r="E11" s="9">
        <v>45</v>
      </c>
      <c r="F11" s="9">
        <f t="shared" si="0"/>
        <v>180</v>
      </c>
    </row>
    <row r="12" spans="2:8" x14ac:dyDescent="0.3">
      <c r="B12" s="6" t="s">
        <v>10</v>
      </c>
      <c r="C12" s="1">
        <v>896</v>
      </c>
      <c r="D12" s="1" t="s">
        <v>3</v>
      </c>
      <c r="E12" s="9">
        <v>610</v>
      </c>
      <c r="F12" s="9">
        <f t="shared" si="0"/>
        <v>546560</v>
      </c>
    </row>
    <row r="13" spans="2:8" ht="28.8" x14ac:dyDescent="0.3">
      <c r="B13" s="2" t="s">
        <v>13</v>
      </c>
      <c r="C13" s="1">
        <v>36</v>
      </c>
      <c r="D13" s="1" t="s">
        <v>16</v>
      </c>
      <c r="E13" s="9">
        <v>155</v>
      </c>
      <c r="F13" s="9">
        <f t="shared" si="0"/>
        <v>5580</v>
      </c>
    </row>
    <row r="14" spans="2:8" ht="28.8" x14ac:dyDescent="0.3">
      <c r="B14" s="2" t="s">
        <v>14</v>
      </c>
      <c r="C14" s="1">
        <v>68</v>
      </c>
      <c r="D14" s="1" t="s">
        <v>3</v>
      </c>
      <c r="E14" s="9">
        <v>70</v>
      </c>
      <c r="F14" s="9">
        <f t="shared" si="0"/>
        <v>4760</v>
      </c>
    </row>
    <row r="15" spans="2:8" ht="28.8" x14ac:dyDescent="0.3">
      <c r="B15" s="2" t="s">
        <v>15</v>
      </c>
      <c r="C15" s="1">
        <v>896</v>
      </c>
      <c r="D15" s="1" t="s">
        <v>3</v>
      </c>
      <c r="E15" s="9">
        <v>135</v>
      </c>
      <c r="F15" s="9">
        <f t="shared" si="0"/>
        <v>120960</v>
      </c>
    </row>
    <row r="16" spans="2:8" x14ac:dyDescent="0.3">
      <c r="B16" s="2" t="s">
        <v>18</v>
      </c>
      <c r="C16" s="1">
        <v>896</v>
      </c>
      <c r="D16" s="1"/>
      <c r="E16" s="9">
        <v>35</v>
      </c>
      <c r="F16" s="9">
        <f t="shared" si="0"/>
        <v>31360</v>
      </c>
    </row>
    <row r="17" spans="2:8" x14ac:dyDescent="0.3">
      <c r="B17" s="2" t="s">
        <v>12</v>
      </c>
      <c r="C17" s="1">
        <v>896</v>
      </c>
      <c r="D17" s="1" t="s">
        <v>3</v>
      </c>
      <c r="E17" s="9">
        <v>105</v>
      </c>
      <c r="F17" s="10">
        <f t="shared" si="0"/>
        <v>94080</v>
      </c>
      <c r="G17" s="3"/>
      <c r="H17" s="3"/>
    </row>
    <row r="18" spans="2:8" x14ac:dyDescent="0.3">
      <c r="F18" s="11">
        <f>SUM(F3:F17)</f>
        <v>3659160</v>
      </c>
      <c r="G18" s="12">
        <f>F18/336</f>
        <v>10890.357142857143</v>
      </c>
      <c r="H18" s="12">
        <v>11957.15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2025-10-22T12:22:34Z</dcterms:created>
  <dcterms:modified xsi:type="dcterms:W3CDTF">2026-07-27T10:23:58Z</dcterms:modified>
</cp:coreProperties>
</file>